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nnington\Dropbox (Waxstone Group)\WAXMANS GHIRARDELLI\NIGHTLY CLOSING FILES\"/>
    </mc:Choice>
  </mc:AlternateContent>
  <bookViews>
    <workbookView xWindow="0" yWindow="0" windowWidth="24000" windowHeight="9740" tabRatio="744" activeTab="8"/>
  </bookViews>
  <sheets>
    <sheet name="STAFF LIST" sheetId="1" r:id="rId1"/>
    <sheet name="MON PM" sheetId="2" r:id="rId2"/>
    <sheet name="TUE PM" sheetId="6" r:id="rId3"/>
    <sheet name="WED PM" sheetId="8" r:id="rId4"/>
    <sheet name="THU PM" sheetId="9" r:id="rId5"/>
    <sheet name="FRI PM" sheetId="10" r:id="rId6"/>
    <sheet name="SAT PM" sheetId="11" r:id="rId7"/>
    <sheet name="SUN PM" sheetId="7" r:id="rId8"/>
    <sheet name="SUMMARY" sheetId="5" r:id="rId9"/>
  </sheets>
  <definedNames>
    <definedName name="barbacks" localSheetId="8">SUMMARY!$J$2:$J$4</definedName>
    <definedName name="barbacks">'STAFF LIST'!$G$2:$G$15</definedName>
    <definedName name="bartenders" localSheetId="8">SUMMARY!$D$2:$D$20</definedName>
    <definedName name="bartenders">'STAFF LIST'!$C$2:$C$20</definedName>
    <definedName name="_xlnm.Print_Area" localSheetId="0">'STAFF LIST'!$A$1:$P$27</definedName>
    <definedName name="_xlnm.Print_Area" localSheetId="8">SUMMARY!$A$1:$L$27</definedName>
    <definedName name="Servers" localSheetId="8">SUMMARY!$A$2:$A$38</definedName>
    <definedName name="Servers">'STAFF LIST'!$A$2:$A$38</definedName>
    <definedName name="supportstaff" localSheetId="8">SUMMARY!$G$2:$G$22</definedName>
    <definedName name="supportstaff">'STAFF LIST'!$E$2:$E$22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8" l="1"/>
  <c r="L4" i="8"/>
  <c r="A13" i="5" l="1"/>
  <c r="D2" i="5" l="1"/>
  <c r="A3" i="5"/>
  <c r="A4" i="5"/>
  <c r="A5" i="5"/>
  <c r="A6" i="5"/>
  <c r="A7" i="5"/>
  <c r="A8" i="5"/>
  <c r="A9" i="5"/>
  <c r="A10" i="5"/>
  <c r="A11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E6" i="2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4" i="7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4" i="1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4" i="10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4" i="9"/>
  <c r="D14" i="8"/>
  <c r="D5" i="8"/>
  <c r="D6" i="8"/>
  <c r="D7" i="8"/>
  <c r="D8" i="8"/>
  <c r="D9" i="8"/>
  <c r="D10" i="8"/>
  <c r="D11" i="8"/>
  <c r="D12" i="8"/>
  <c r="D13" i="8"/>
  <c r="D15" i="8"/>
  <c r="D16" i="8"/>
  <c r="D17" i="8"/>
  <c r="D18" i="8"/>
  <c r="D4" i="8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4" i="2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4" i="6"/>
  <c r="G7" i="6"/>
  <c r="E39" i="2"/>
  <c r="E39" i="7" l="1"/>
  <c r="B39" i="7"/>
  <c r="I22" i="7"/>
  <c r="F22" i="7"/>
  <c r="I21" i="7"/>
  <c r="F21" i="7"/>
  <c r="B24" i="7" s="1"/>
  <c r="I20" i="7"/>
  <c r="H20" i="7"/>
  <c r="H22" i="7" s="1"/>
  <c r="G20" i="7"/>
  <c r="G22" i="7" s="1"/>
  <c r="E20" i="7"/>
  <c r="E22" i="7" s="1"/>
  <c r="I18" i="7"/>
  <c r="H18" i="7"/>
  <c r="G18" i="7"/>
  <c r="F18" i="7"/>
  <c r="E18" i="7"/>
  <c r="I17" i="7"/>
  <c r="H17" i="7"/>
  <c r="G17" i="7"/>
  <c r="F17" i="7"/>
  <c r="E17" i="7"/>
  <c r="I16" i="7"/>
  <c r="H16" i="7"/>
  <c r="G16" i="7"/>
  <c r="F16" i="7"/>
  <c r="E16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H10" i="7"/>
  <c r="G10" i="7"/>
  <c r="F10" i="7"/>
  <c r="I10" i="7" s="1"/>
  <c r="E10" i="7"/>
  <c r="I9" i="7"/>
  <c r="H9" i="7"/>
  <c r="G9" i="7"/>
  <c r="F9" i="7"/>
  <c r="E9" i="7"/>
  <c r="I8" i="7"/>
  <c r="H8" i="7"/>
  <c r="G8" i="7"/>
  <c r="F8" i="7"/>
  <c r="E8" i="7"/>
  <c r="I7" i="7"/>
  <c r="H7" i="7"/>
  <c r="G7" i="7"/>
  <c r="F7" i="7"/>
  <c r="E7" i="7"/>
  <c r="I6" i="7"/>
  <c r="H6" i="7"/>
  <c r="G6" i="7"/>
  <c r="F6" i="7"/>
  <c r="E6" i="7"/>
  <c r="I5" i="7"/>
  <c r="B37" i="7" s="1"/>
  <c r="H5" i="7"/>
  <c r="G5" i="7"/>
  <c r="F5" i="7"/>
  <c r="E5" i="7"/>
  <c r="I4" i="7"/>
  <c r="H4" i="7"/>
  <c r="G4" i="7"/>
  <c r="F4" i="7"/>
  <c r="E4" i="7"/>
  <c r="E39" i="11"/>
  <c r="B39" i="11"/>
  <c r="I22" i="11"/>
  <c r="F22" i="11"/>
  <c r="I21" i="11"/>
  <c r="F21" i="11"/>
  <c r="B24" i="11" s="1"/>
  <c r="I20" i="11"/>
  <c r="H20" i="11"/>
  <c r="H22" i="11" s="1"/>
  <c r="G20" i="11"/>
  <c r="G22" i="11" s="1"/>
  <c r="E20" i="11"/>
  <c r="E22" i="11" s="1"/>
  <c r="I18" i="11"/>
  <c r="H18" i="11"/>
  <c r="G18" i="11"/>
  <c r="F18" i="11"/>
  <c r="E18" i="11"/>
  <c r="I17" i="11"/>
  <c r="H17" i="11"/>
  <c r="G17" i="11"/>
  <c r="F17" i="11"/>
  <c r="E17" i="11"/>
  <c r="I16" i="11"/>
  <c r="H16" i="11"/>
  <c r="G16" i="11"/>
  <c r="F16" i="11"/>
  <c r="E16" i="11"/>
  <c r="I15" i="11"/>
  <c r="H15" i="11"/>
  <c r="G15" i="11"/>
  <c r="F15" i="11"/>
  <c r="E15" i="11"/>
  <c r="I14" i="11"/>
  <c r="H14" i="11"/>
  <c r="G14" i="11"/>
  <c r="F14" i="11"/>
  <c r="E14" i="11"/>
  <c r="I13" i="11"/>
  <c r="H13" i="11"/>
  <c r="G13" i="11"/>
  <c r="F13" i="11"/>
  <c r="E13" i="11"/>
  <c r="I12" i="11"/>
  <c r="H12" i="11"/>
  <c r="G12" i="11"/>
  <c r="F12" i="11"/>
  <c r="E12" i="11"/>
  <c r="I11" i="11"/>
  <c r="H11" i="11"/>
  <c r="G11" i="11"/>
  <c r="F11" i="11"/>
  <c r="E11" i="11"/>
  <c r="H10" i="11"/>
  <c r="G10" i="11"/>
  <c r="F10" i="11"/>
  <c r="I10" i="11" s="1"/>
  <c r="E10" i="11"/>
  <c r="I9" i="11"/>
  <c r="H9" i="11"/>
  <c r="G9" i="11"/>
  <c r="F9" i="11"/>
  <c r="E9" i="11"/>
  <c r="I8" i="11"/>
  <c r="H8" i="11"/>
  <c r="G8" i="11"/>
  <c r="F8" i="11"/>
  <c r="E8" i="11"/>
  <c r="I7" i="11"/>
  <c r="H7" i="11"/>
  <c r="G7" i="11"/>
  <c r="F7" i="11"/>
  <c r="E7" i="11"/>
  <c r="I6" i="11"/>
  <c r="H6" i="11"/>
  <c r="G6" i="11"/>
  <c r="F6" i="11"/>
  <c r="E6" i="11"/>
  <c r="I5" i="11"/>
  <c r="B37" i="11" s="1"/>
  <c r="H5" i="11"/>
  <c r="G5" i="11"/>
  <c r="F5" i="11"/>
  <c r="E5" i="11"/>
  <c r="I4" i="11"/>
  <c r="H4" i="11"/>
  <c r="G4" i="11"/>
  <c r="F4" i="11"/>
  <c r="K21" i="11" s="1"/>
  <c r="E4" i="11"/>
  <c r="E39" i="10"/>
  <c r="B39" i="10"/>
  <c r="I22" i="10"/>
  <c r="F22" i="10"/>
  <c r="I21" i="10"/>
  <c r="F21" i="10"/>
  <c r="B24" i="10" s="1"/>
  <c r="I20" i="10"/>
  <c r="H20" i="10"/>
  <c r="H22" i="10" s="1"/>
  <c r="G20" i="10"/>
  <c r="G22" i="10" s="1"/>
  <c r="E20" i="10"/>
  <c r="E22" i="10" s="1"/>
  <c r="I18" i="10"/>
  <c r="H18" i="10"/>
  <c r="G18" i="10"/>
  <c r="F18" i="10"/>
  <c r="E18" i="10"/>
  <c r="I17" i="10"/>
  <c r="H17" i="10"/>
  <c r="G17" i="10"/>
  <c r="F17" i="10"/>
  <c r="E17" i="10"/>
  <c r="I16" i="10"/>
  <c r="H16" i="10"/>
  <c r="G16" i="10"/>
  <c r="F16" i="10"/>
  <c r="E16" i="10"/>
  <c r="I15" i="10"/>
  <c r="H15" i="10"/>
  <c r="G15" i="10"/>
  <c r="F15" i="10"/>
  <c r="E15" i="10"/>
  <c r="I14" i="10"/>
  <c r="H14" i="10"/>
  <c r="G14" i="10"/>
  <c r="F14" i="10"/>
  <c r="E14" i="10"/>
  <c r="I13" i="10"/>
  <c r="H13" i="10"/>
  <c r="G13" i="10"/>
  <c r="F13" i="10"/>
  <c r="E13" i="10"/>
  <c r="I12" i="10"/>
  <c r="H12" i="10"/>
  <c r="G12" i="10"/>
  <c r="F12" i="10"/>
  <c r="E12" i="10"/>
  <c r="I11" i="10"/>
  <c r="H11" i="10"/>
  <c r="G11" i="10"/>
  <c r="F11" i="10"/>
  <c r="E11" i="10"/>
  <c r="H10" i="10"/>
  <c r="G10" i="10"/>
  <c r="F10" i="10"/>
  <c r="I10" i="10" s="1"/>
  <c r="E10" i="10"/>
  <c r="I9" i="10"/>
  <c r="H9" i="10"/>
  <c r="G9" i="10"/>
  <c r="F9" i="10"/>
  <c r="E9" i="10"/>
  <c r="I8" i="10"/>
  <c r="H8" i="10"/>
  <c r="G8" i="10"/>
  <c r="F8" i="10"/>
  <c r="E8" i="10"/>
  <c r="I7" i="10"/>
  <c r="H7" i="10"/>
  <c r="G7" i="10"/>
  <c r="F7" i="10"/>
  <c r="E7" i="10"/>
  <c r="I6" i="10"/>
  <c r="H6" i="10"/>
  <c r="G6" i="10"/>
  <c r="F6" i="10"/>
  <c r="E6" i="10"/>
  <c r="I5" i="10"/>
  <c r="B37" i="10" s="1"/>
  <c r="H5" i="10"/>
  <c r="G5" i="10"/>
  <c r="F5" i="10"/>
  <c r="E5" i="10"/>
  <c r="I4" i="10"/>
  <c r="H4" i="10"/>
  <c r="G4" i="10"/>
  <c r="F4" i="10"/>
  <c r="K21" i="10" s="1"/>
  <c r="E4" i="10"/>
  <c r="E39" i="9"/>
  <c r="B39" i="9"/>
  <c r="I22" i="9"/>
  <c r="F22" i="9"/>
  <c r="I21" i="9"/>
  <c r="F21" i="9"/>
  <c r="B24" i="9" s="1"/>
  <c r="I20" i="9"/>
  <c r="H20" i="9"/>
  <c r="H22" i="9" s="1"/>
  <c r="G20" i="9"/>
  <c r="G22" i="9" s="1"/>
  <c r="E20" i="9"/>
  <c r="E22" i="9" s="1"/>
  <c r="I18" i="9"/>
  <c r="H18" i="9"/>
  <c r="G18" i="9"/>
  <c r="F18" i="9"/>
  <c r="E18" i="9"/>
  <c r="I17" i="9"/>
  <c r="H17" i="9"/>
  <c r="G17" i="9"/>
  <c r="F17" i="9"/>
  <c r="E17" i="9"/>
  <c r="I16" i="9"/>
  <c r="H16" i="9"/>
  <c r="G16" i="9"/>
  <c r="F16" i="9"/>
  <c r="E16" i="9"/>
  <c r="I15" i="9"/>
  <c r="H15" i="9"/>
  <c r="G15" i="9"/>
  <c r="F15" i="9"/>
  <c r="E15" i="9"/>
  <c r="I14" i="9"/>
  <c r="H14" i="9"/>
  <c r="G14" i="9"/>
  <c r="F14" i="9"/>
  <c r="E14" i="9"/>
  <c r="I13" i="9"/>
  <c r="H13" i="9"/>
  <c r="G13" i="9"/>
  <c r="F13" i="9"/>
  <c r="E13" i="9"/>
  <c r="I12" i="9"/>
  <c r="H12" i="9"/>
  <c r="G12" i="9"/>
  <c r="F12" i="9"/>
  <c r="E12" i="9"/>
  <c r="I11" i="9"/>
  <c r="H11" i="9"/>
  <c r="G11" i="9"/>
  <c r="F11" i="9"/>
  <c r="E11" i="9"/>
  <c r="H10" i="9"/>
  <c r="G10" i="9"/>
  <c r="F10" i="9"/>
  <c r="I10" i="9" s="1"/>
  <c r="E10" i="9"/>
  <c r="I9" i="9"/>
  <c r="H9" i="9"/>
  <c r="G9" i="9"/>
  <c r="F9" i="9"/>
  <c r="E9" i="9"/>
  <c r="I8" i="9"/>
  <c r="H8" i="9"/>
  <c r="G8" i="9"/>
  <c r="F8" i="9"/>
  <c r="E8" i="9"/>
  <c r="I7" i="9"/>
  <c r="H7" i="9"/>
  <c r="G7" i="9"/>
  <c r="F7" i="9"/>
  <c r="E7" i="9"/>
  <c r="I6" i="9"/>
  <c r="H6" i="9"/>
  <c r="G6" i="9"/>
  <c r="F6" i="9"/>
  <c r="E6" i="9"/>
  <c r="I5" i="9"/>
  <c r="B37" i="9" s="1"/>
  <c r="H5" i="9"/>
  <c r="G5" i="9"/>
  <c r="F5" i="9"/>
  <c r="E5" i="9"/>
  <c r="I4" i="9"/>
  <c r="H4" i="9"/>
  <c r="G4" i="9"/>
  <c r="F4" i="9"/>
  <c r="K21" i="9" s="1"/>
  <c r="E4" i="9"/>
  <c r="E39" i="8"/>
  <c r="B39" i="8"/>
  <c r="I22" i="8"/>
  <c r="F22" i="8"/>
  <c r="I21" i="8"/>
  <c r="F21" i="8"/>
  <c r="I20" i="8"/>
  <c r="H20" i="8"/>
  <c r="H22" i="8" s="1"/>
  <c r="G20" i="8"/>
  <c r="G22" i="8" s="1"/>
  <c r="E20" i="8"/>
  <c r="E21" i="8" s="1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H15" i="8"/>
  <c r="G15" i="8"/>
  <c r="F15" i="8"/>
  <c r="E15" i="8"/>
  <c r="I14" i="8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10" i="8"/>
  <c r="H10" i="8"/>
  <c r="G10" i="8"/>
  <c r="F10" i="8"/>
  <c r="E10" i="8"/>
  <c r="I9" i="8"/>
  <c r="H9" i="8"/>
  <c r="G9" i="8"/>
  <c r="F9" i="8"/>
  <c r="E9" i="8"/>
  <c r="I8" i="8"/>
  <c r="H8" i="8"/>
  <c r="G8" i="8"/>
  <c r="F8" i="8"/>
  <c r="E8" i="8"/>
  <c r="I7" i="8"/>
  <c r="H7" i="8"/>
  <c r="G7" i="8"/>
  <c r="F7" i="8"/>
  <c r="E7" i="8"/>
  <c r="I6" i="8"/>
  <c r="H6" i="8"/>
  <c r="G6" i="8"/>
  <c r="F6" i="8"/>
  <c r="E6" i="8"/>
  <c r="I5" i="8"/>
  <c r="H5" i="8"/>
  <c r="G5" i="8"/>
  <c r="F5" i="8"/>
  <c r="E5" i="8"/>
  <c r="I4" i="8"/>
  <c r="H4" i="8"/>
  <c r="G4" i="8"/>
  <c r="F4" i="8"/>
  <c r="K21" i="8" s="1"/>
  <c r="E4" i="8"/>
  <c r="E39" i="6"/>
  <c r="B39" i="6"/>
  <c r="F22" i="6"/>
  <c r="F21" i="6"/>
  <c r="B24" i="6" s="1"/>
  <c r="I20" i="6"/>
  <c r="I21" i="6" s="1"/>
  <c r="H20" i="6"/>
  <c r="H22" i="6" s="1"/>
  <c r="G20" i="6"/>
  <c r="G22" i="6" s="1"/>
  <c r="E20" i="6"/>
  <c r="E22" i="6" s="1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I7" i="6"/>
  <c r="H7" i="6"/>
  <c r="F7" i="6"/>
  <c r="E7" i="6"/>
  <c r="I6" i="6"/>
  <c r="H6" i="6"/>
  <c r="G6" i="6"/>
  <c r="F6" i="6"/>
  <c r="E6" i="6"/>
  <c r="I5" i="6"/>
  <c r="H5" i="6"/>
  <c r="G5" i="6"/>
  <c r="F5" i="6"/>
  <c r="E5" i="6"/>
  <c r="I4" i="6"/>
  <c r="H4" i="6"/>
  <c r="G4" i="6"/>
  <c r="F4" i="6"/>
  <c r="E4" i="6"/>
  <c r="I22" i="6" l="1"/>
  <c r="B24" i="8"/>
  <c r="B37" i="8"/>
  <c r="K21" i="7"/>
  <c r="B37" i="6"/>
  <c r="K21" i="6"/>
  <c r="E26" i="7"/>
  <c r="E21" i="7"/>
  <c r="G21" i="7"/>
  <c r="B35" i="7" s="1"/>
  <c r="H21" i="7"/>
  <c r="E31" i="7" s="1"/>
  <c r="E26" i="11"/>
  <c r="E21" i="11"/>
  <c r="G21" i="11"/>
  <c r="B35" i="11" s="1"/>
  <c r="H21" i="11"/>
  <c r="E31" i="11" s="1"/>
  <c r="G21" i="10"/>
  <c r="B35" i="10" s="1"/>
  <c r="E21" i="10"/>
  <c r="H21" i="10"/>
  <c r="E31" i="10" s="1"/>
  <c r="B35" i="9"/>
  <c r="E26" i="9"/>
  <c r="G21" i="9"/>
  <c r="E21" i="9"/>
  <c r="H21" i="9"/>
  <c r="E31" i="9" s="1"/>
  <c r="E26" i="8"/>
  <c r="E22" i="8"/>
  <c r="G21" i="8"/>
  <c r="B35" i="8" s="1"/>
  <c r="H21" i="8"/>
  <c r="E31" i="8" s="1"/>
  <c r="E21" i="6"/>
  <c r="E26" i="6" s="1"/>
  <c r="G21" i="6"/>
  <c r="B35" i="6" s="1"/>
  <c r="H21" i="6"/>
  <c r="E31" i="6" s="1"/>
  <c r="B39" i="2"/>
  <c r="I20" i="2"/>
  <c r="G20" i="2"/>
  <c r="G21" i="2" s="1"/>
  <c r="E20" i="2"/>
  <c r="E22" i="2" s="1"/>
  <c r="I18" i="2"/>
  <c r="I17" i="2"/>
  <c r="I16" i="2"/>
  <c r="I15" i="2"/>
  <c r="I14" i="2"/>
  <c r="I11" i="2"/>
  <c r="I12" i="2"/>
  <c r="I13" i="2"/>
  <c r="I9" i="2"/>
  <c r="I8" i="2"/>
  <c r="I7" i="2"/>
  <c r="I6" i="2"/>
  <c r="I5" i="2"/>
  <c r="I4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1" i="2"/>
  <c r="G22" i="2"/>
  <c r="F22" i="2"/>
  <c r="F21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4" i="2"/>
  <c r="E4" i="2"/>
  <c r="E21" i="2"/>
  <c r="H22" i="2"/>
  <c r="I22" i="2"/>
  <c r="J21" i="8" l="1"/>
  <c r="M19" i="8" s="1"/>
  <c r="L21" i="8" s="1"/>
  <c r="B35" i="2"/>
  <c r="B24" i="2"/>
  <c r="J21" i="7"/>
  <c r="M19" i="7" s="1"/>
  <c r="L21" i="7" s="1"/>
  <c r="J21" i="11"/>
  <c r="M19" i="11" s="1"/>
  <c r="L21" i="11" s="1"/>
  <c r="J21" i="10"/>
  <c r="M19" i="10" s="1"/>
  <c r="L21" i="10" s="1"/>
  <c r="E26" i="10"/>
  <c r="J21" i="9"/>
  <c r="M19" i="9" s="1"/>
  <c r="L21" i="9" s="1"/>
  <c r="J21" i="6"/>
  <c r="M19" i="6" s="1"/>
  <c r="L21" i="6" s="1"/>
  <c r="E31" i="2"/>
  <c r="I21" i="2"/>
  <c r="J21" i="2" s="1"/>
  <c r="E16" i="2" l="1"/>
  <c r="E14" i="2"/>
  <c r="F18" i="2"/>
  <c r="F17" i="2"/>
  <c r="F16" i="2"/>
  <c r="F15" i="2"/>
  <c r="F14" i="2"/>
  <c r="F13" i="2"/>
  <c r="F12" i="2"/>
  <c r="F11" i="2"/>
  <c r="F10" i="2"/>
  <c r="I10" i="2" s="1"/>
  <c r="B37" i="2" s="1"/>
  <c r="F8" i="2"/>
  <c r="F7" i="2"/>
  <c r="F6" i="2"/>
  <c r="F5" i="2"/>
  <c r="E18" i="2"/>
  <c r="E17" i="2"/>
  <c r="E15" i="2"/>
  <c r="E13" i="2"/>
  <c r="E12" i="2"/>
  <c r="E11" i="2"/>
  <c r="E10" i="2"/>
  <c r="E8" i="2"/>
  <c r="E7" i="2"/>
  <c r="E5" i="2"/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D3" i="5"/>
  <c r="D4" i="5"/>
  <c r="D5" i="5"/>
  <c r="D6" i="5"/>
  <c r="D7" i="5"/>
  <c r="D8" i="5"/>
  <c r="D9" i="5"/>
  <c r="D10" i="5"/>
  <c r="E9" i="2" l="1"/>
  <c r="E26" i="2" s="1"/>
  <c r="F9" i="2"/>
  <c r="K21" i="2" s="1"/>
  <c r="M19" i="2" s="1"/>
  <c r="L21" i="2" s="1"/>
  <c r="G21" i="5"/>
  <c r="G22" i="5"/>
  <c r="G23" i="5"/>
  <c r="G24" i="5"/>
  <c r="G25" i="5"/>
  <c r="G26" i="5"/>
  <c r="G27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A2" i="5"/>
  <c r="J2" i="5"/>
  <c r="G2" i="5"/>
</calcChain>
</file>

<file path=xl/sharedStrings.xml><?xml version="1.0" encoding="utf-8"?>
<sst xmlns="http://schemas.openxmlformats.org/spreadsheetml/2006/main" count="317" uniqueCount="57">
  <si>
    <t>SERVERS</t>
  </si>
  <si>
    <t>CASH +/-</t>
  </si>
  <si>
    <t xml:space="preserve"> SALES</t>
  </si>
  <si>
    <t>TIPS DEC.</t>
  </si>
  <si>
    <t>BARTENDERS</t>
  </si>
  <si>
    <t>(FROM SERVERS)</t>
  </si>
  <si>
    <t>(DIVIDE BY ALL)</t>
  </si>
  <si>
    <t>BARBACKS</t>
  </si>
  <si>
    <t>***SERVERS***</t>
  </si>
  <si>
    <t>***BAR***</t>
  </si>
  <si>
    <t>***SUPPORT***</t>
  </si>
  <si>
    <t>***BAR BACK***</t>
  </si>
  <si>
    <t>TIPS</t>
  </si>
  <si>
    <t xml:space="preserve">        </t>
  </si>
  <si>
    <t>TUE PM</t>
  </si>
  <si>
    <t>MON PM</t>
  </si>
  <si>
    <t>WED PM</t>
  </si>
  <si>
    <t>THU PM</t>
  </si>
  <si>
    <t>FRI PM</t>
  </si>
  <si>
    <t>SAT PM</t>
  </si>
  <si>
    <t>SUN PM</t>
  </si>
  <si>
    <t>SALES:</t>
  </si>
  <si>
    <t>RUNNERS</t>
  </si>
  <si>
    <t>BAR</t>
  </si>
  <si>
    <t>EXPO</t>
  </si>
  <si>
    <t>HOST</t>
  </si>
  <si>
    <t>1% OR 0.5%</t>
  </si>
  <si>
    <t>SERVER ASST.</t>
  </si>
  <si>
    <t>(DIVIDE BY BARTENDERS)</t>
  </si>
  <si>
    <t>ALWAYS 2%</t>
  </si>
  <si>
    <t>1% PER ASSISTANT</t>
  </si>
  <si>
    <t>1% PER EXPO</t>
  </si>
  <si>
    <t>1% PER RUNNER</t>
  </si>
  <si>
    <t>(TIPPED OUT)</t>
  </si>
  <si>
    <t>BBACK (IF ?)</t>
  </si>
  <si>
    <t>TOM</t>
  </si>
  <si>
    <t>MICHAEL</t>
  </si>
  <si>
    <t>KIYOSHI</t>
  </si>
  <si>
    <t>ANDRE</t>
  </si>
  <si>
    <t>DAVID</t>
  </si>
  <si>
    <t>OPAL</t>
  </si>
  <si>
    <t>DARIUS</t>
  </si>
  <si>
    <t>JENN</t>
  </si>
  <si>
    <t>EVENT SERVER 1</t>
  </si>
  <si>
    <t>EVENT SERVER 2</t>
  </si>
  <si>
    <t>CARRINGTON</t>
  </si>
  <si>
    <t>SERGIO</t>
  </si>
  <si>
    <t>LEHA</t>
  </si>
  <si>
    <t>MATTHEW</t>
  </si>
  <si>
    <t>VANESSA</t>
  </si>
  <si>
    <t>GEO</t>
  </si>
  <si>
    <t>MAX</t>
  </si>
  <si>
    <t>CHRIS</t>
  </si>
  <si>
    <t>***SUPPORT/HOST***</t>
  </si>
  <si>
    <t>KATIE</t>
  </si>
  <si>
    <r>
      <rPr>
        <b/>
        <sz val="11"/>
        <color rgb="FFFF0000"/>
        <rFont val="Calibri"/>
        <family val="2"/>
        <scheme val="minor"/>
      </rPr>
      <t xml:space="preserve">Note: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-Staff need to be added to the correct department in which they work. If a team member works in multiple departments, please add them to all coordinating departments.                                                                                                                                                                                                                                                                                    -If a team member is already listed with a similar name, please clarify using the last initial as well.                                                                                          -Please highlight and sort alphabetically after the addition of new team member so the list stays easy to navigate.                                                             </t>
    </r>
    <r>
      <rPr>
        <b/>
        <sz val="11"/>
        <color rgb="FFFF0000"/>
        <rFont val="Calibri"/>
        <family val="2"/>
        <scheme val="minor"/>
      </rPr>
      <t>-ALL SERVER ASST., RUNNERS, EXPO, BARISTA AND HOST ARE LOADED UNDER SUPPORT STAFF CATEGORY.</t>
    </r>
  </si>
  <si>
    <t>TIPS DEC.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</si>
</sst>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7"/>
      <color rgb="FF222222"/>
      <name val="Consolas"/>
      <family val="3"/>
    </font>
    <font>
      <b/>
      <sz val="11"/>
      <color rgb="FFFF0000"/>
      <name val="Times New Roman"/>
      <family val="1"/>
    </font>
    <font>
      <b/>
      <sz val="9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8" borderId="2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164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164" fontId="3" fillId="10" borderId="5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9" fillId="9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/>
      <protection locked="0"/>
    </xf>
    <xf numFmtId="164" fontId="1" fillId="10" borderId="0" xfId="0" applyNumberFormat="1" applyFont="1" applyFill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locked="0"/>
    </xf>
    <xf numFmtId="165" fontId="1" fillId="10" borderId="2" xfId="0" applyNumberFormat="1" applyFont="1" applyFill="1" applyBorder="1" applyAlignment="1" applyProtection="1">
      <alignment horizontal="center"/>
      <protection locked="0"/>
    </xf>
    <xf numFmtId="164" fontId="3" fillId="10" borderId="5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5" fontId="2" fillId="6" borderId="2" xfId="0" applyNumberFormat="1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2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0" fontId="7" fillId="2" borderId="2" xfId="0" applyNumberFormat="1" applyFont="1" applyFill="1" applyBorder="1" applyAlignment="1" applyProtection="1">
      <alignment horizontal="center"/>
      <protection locked="0"/>
    </xf>
    <xf numFmtId="165" fontId="2" fillId="6" borderId="0" xfId="0" applyNumberFormat="1" applyFont="1" applyFill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8" borderId="2" xfId="0" applyNumberFormat="1" applyFont="1" applyFill="1" applyBorder="1" applyAlignment="1" applyProtection="1">
      <alignment horizontal="center"/>
    </xf>
    <xf numFmtId="165" fontId="1" fillId="3" borderId="2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7" fillId="5" borderId="2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64" fontId="2" fillId="6" borderId="3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 applyProtection="1">
      <alignment horizontal="center"/>
      <protection locked="0"/>
    </xf>
    <xf numFmtId="164" fontId="1" fillId="8" borderId="2" xfId="0" applyNumberFormat="1" applyFont="1" applyFill="1" applyBorder="1" applyAlignment="1" applyProtection="1">
      <alignment horizontal="center"/>
      <protection locked="0"/>
    </xf>
    <xf numFmtId="164" fontId="2" fillId="6" borderId="3" xfId="0" applyNumberFormat="1" applyFont="1" applyFill="1" applyBorder="1" applyAlignment="1" applyProtection="1">
      <alignment horizontal="center"/>
      <protection locked="0"/>
    </xf>
    <xf numFmtId="164" fontId="2" fillId="6" borderId="7" xfId="0" applyNumberFormat="1" applyFont="1" applyFill="1" applyBorder="1" applyAlignment="1" applyProtection="1">
      <alignment horizontal="center"/>
      <protection locked="0"/>
    </xf>
    <xf numFmtId="164" fontId="2" fillId="6" borderId="6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4" borderId="2" xfId="0" applyNumberFormat="1" applyFont="1" applyFill="1" applyBorder="1" applyAlignment="1" applyProtection="1">
      <alignment horizontal="center" vertical="center"/>
      <protection locked="0"/>
    </xf>
    <xf numFmtId="165" fontId="1" fillId="7" borderId="2" xfId="0" applyNumberFormat="1" applyFont="1" applyFill="1" applyBorder="1" applyAlignment="1" applyProtection="1">
      <alignment horizontal="center" vertical="center"/>
      <protection locked="0"/>
    </xf>
    <xf numFmtId="165" fontId="2" fillId="6" borderId="4" xfId="0" applyNumberFormat="1" applyFont="1" applyFill="1" applyBorder="1" applyAlignment="1" applyProtection="1">
      <alignment horizontal="center" vertical="center"/>
      <protection locked="0"/>
    </xf>
    <xf numFmtId="165" fontId="2" fillId="6" borderId="1" xfId="0" applyNumberFormat="1" applyFont="1" applyFill="1" applyBorder="1" applyAlignment="1" applyProtection="1">
      <alignment horizontal="center" vertical="center"/>
      <protection locked="0"/>
    </xf>
    <xf numFmtId="165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64" fontId="2" fillId="6" borderId="4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4" xfId="0" applyNumberFormat="1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65" fontId="1" fillId="8" borderId="3" xfId="0" applyNumberFormat="1" applyFont="1" applyFill="1" applyBorder="1" applyAlignment="1" applyProtection="1">
      <alignment horizontal="center" vertical="center"/>
      <protection locked="0"/>
    </xf>
    <xf numFmtId="165" fontId="1" fillId="8" borderId="7" xfId="0" applyNumberFormat="1" applyFont="1" applyFill="1" applyBorder="1" applyAlignment="1" applyProtection="1">
      <alignment horizontal="center" vertical="center"/>
      <protection locked="0"/>
    </xf>
    <xf numFmtId="165" fontId="1" fillId="8" borderId="6" xfId="0" applyNumberFormat="1" applyFont="1" applyFill="1" applyBorder="1" applyAlignment="1" applyProtection="1">
      <alignment horizontal="center" vertical="center"/>
      <protection locked="0"/>
    </xf>
    <xf numFmtId="165" fontId="1" fillId="7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6" fillId="6" borderId="4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/>
    </xf>
    <xf numFmtId="165" fontId="1" fillId="8" borderId="7" xfId="0" applyNumberFormat="1" applyFont="1" applyFill="1" applyBorder="1" applyAlignment="1">
      <alignment horizontal="center" vertical="center"/>
    </xf>
    <xf numFmtId="165" fontId="1" fillId="8" borderId="6" xfId="0" applyNumberFormat="1" applyFont="1" applyFill="1" applyBorder="1" applyAlignment="1">
      <alignment horizontal="center" vertical="center"/>
    </xf>
    <xf numFmtId="164" fontId="2" fillId="6" borderId="4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26</xdr:row>
      <xdr:rowOff>7024</xdr:rowOff>
    </xdr:from>
    <xdr:to>
      <xdr:col>8</xdr:col>
      <xdr:colOff>869950</xdr:colOff>
      <xdr:row>31</xdr:row>
      <xdr:rowOff>31749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1450" y="4686974"/>
          <a:ext cx="3105150" cy="92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26</xdr:row>
      <xdr:rowOff>12700</xdr:rowOff>
    </xdr:from>
    <xdr:to>
      <xdr:col>8</xdr:col>
      <xdr:colOff>863600</xdr:colOff>
      <xdr:row>31</xdr:row>
      <xdr:rowOff>37425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4692650"/>
          <a:ext cx="3105150" cy="92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26</xdr:row>
      <xdr:rowOff>19050</xdr:rowOff>
    </xdr:from>
    <xdr:to>
      <xdr:col>8</xdr:col>
      <xdr:colOff>863600</xdr:colOff>
      <xdr:row>31</xdr:row>
      <xdr:rowOff>43775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4699000"/>
          <a:ext cx="3105150" cy="926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26</xdr:row>
      <xdr:rowOff>19050</xdr:rowOff>
    </xdr:from>
    <xdr:to>
      <xdr:col>8</xdr:col>
      <xdr:colOff>863600</xdr:colOff>
      <xdr:row>31</xdr:row>
      <xdr:rowOff>43775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4699000"/>
          <a:ext cx="3105150" cy="926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26</xdr:row>
      <xdr:rowOff>19050</xdr:rowOff>
    </xdr:from>
    <xdr:to>
      <xdr:col>8</xdr:col>
      <xdr:colOff>863600</xdr:colOff>
      <xdr:row>31</xdr:row>
      <xdr:rowOff>43775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4699000"/>
          <a:ext cx="3105150" cy="926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</xdr:colOff>
      <xdr:row>26</xdr:row>
      <xdr:rowOff>19050</xdr:rowOff>
    </xdr:from>
    <xdr:to>
      <xdr:col>8</xdr:col>
      <xdr:colOff>857250</xdr:colOff>
      <xdr:row>31</xdr:row>
      <xdr:rowOff>43775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0" y="4699000"/>
          <a:ext cx="3105150" cy="926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25400</xdr:rowOff>
    </xdr:from>
    <xdr:to>
      <xdr:col>8</xdr:col>
      <xdr:colOff>850900</xdr:colOff>
      <xdr:row>31</xdr:row>
      <xdr:rowOff>50125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2400" y="4705350"/>
          <a:ext cx="3105150" cy="92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P28"/>
  <sheetViews>
    <sheetView view="pageBreakPreview" zoomScaleNormal="100" zoomScaleSheetLayoutView="100" workbookViewId="0">
      <selection activeCell="C9" sqref="C9"/>
    </sheetView>
  </sheetViews>
  <sheetFormatPr defaultColWidth="9.08984375" defaultRowHeight="14" x14ac:dyDescent="0.3"/>
  <cols>
    <col min="1" max="1" width="19.36328125" style="16" bestFit="1" customWidth="1"/>
    <col min="2" max="2" width="1.6328125" style="16" customWidth="1"/>
    <col min="3" max="3" width="12.90625" style="15" bestFit="1" customWidth="1"/>
    <col min="4" max="4" width="1.6328125" style="16" customWidth="1"/>
    <col min="5" max="5" width="22.453125" style="15" bestFit="1" customWidth="1"/>
    <col min="6" max="6" width="1.36328125" style="16" customWidth="1"/>
    <col min="7" max="7" width="19.90625" style="16" bestFit="1" customWidth="1"/>
    <col min="8" max="8" width="1.26953125" style="14" customWidth="1"/>
    <col min="9" max="16384" width="9.08984375" style="14"/>
  </cols>
  <sheetData>
    <row r="1" spans="1:16" ht="14.5" thickBot="1" x14ac:dyDescent="0.35">
      <c r="A1" s="11" t="s">
        <v>8</v>
      </c>
      <c r="B1" s="12"/>
      <c r="C1" s="11" t="s">
        <v>9</v>
      </c>
      <c r="D1" s="12"/>
      <c r="E1" s="11" t="s">
        <v>53</v>
      </c>
      <c r="F1" s="12"/>
      <c r="G1" s="11" t="s">
        <v>11</v>
      </c>
      <c r="H1" s="13"/>
    </row>
    <row r="2" spans="1:16" ht="14.25" customHeight="1" x14ac:dyDescent="0.3">
      <c r="A2" s="48" t="s">
        <v>38</v>
      </c>
      <c r="B2" s="49"/>
      <c r="C2" s="50" t="s">
        <v>50</v>
      </c>
      <c r="D2" s="49"/>
      <c r="E2" s="48" t="s">
        <v>45</v>
      </c>
      <c r="F2" s="49"/>
      <c r="G2" s="51" t="s">
        <v>49</v>
      </c>
      <c r="H2" s="13"/>
      <c r="J2" s="91" t="s">
        <v>55</v>
      </c>
      <c r="K2" s="92"/>
      <c r="L2" s="92"/>
      <c r="M2" s="92"/>
      <c r="N2" s="92"/>
      <c r="O2" s="93"/>
      <c r="P2" s="21"/>
    </row>
    <row r="3" spans="1:16" ht="15" customHeight="1" x14ac:dyDescent="0.3">
      <c r="A3" s="47" t="s">
        <v>41</v>
      </c>
      <c r="B3" s="49"/>
      <c r="C3" s="47" t="s">
        <v>52</v>
      </c>
      <c r="D3" s="49"/>
      <c r="E3" s="47" t="s">
        <v>47</v>
      </c>
      <c r="F3" s="49"/>
      <c r="G3" s="51"/>
      <c r="H3" s="13"/>
      <c r="J3" s="94"/>
      <c r="K3" s="95"/>
      <c r="L3" s="95"/>
      <c r="M3" s="95"/>
      <c r="N3" s="95"/>
      <c r="O3" s="96"/>
      <c r="P3" s="21"/>
    </row>
    <row r="4" spans="1:16" ht="15" customHeight="1" x14ac:dyDescent="0.3">
      <c r="A4" s="48" t="s">
        <v>39</v>
      </c>
      <c r="B4" s="49"/>
      <c r="C4" s="51" t="s">
        <v>51</v>
      </c>
      <c r="D4" s="49"/>
      <c r="E4" s="47" t="s">
        <v>48</v>
      </c>
      <c r="F4" s="49"/>
      <c r="G4" s="52"/>
      <c r="H4" s="13"/>
      <c r="J4" s="94"/>
      <c r="K4" s="95"/>
      <c r="L4" s="95"/>
      <c r="M4" s="95"/>
      <c r="N4" s="95"/>
      <c r="O4" s="96"/>
      <c r="P4" s="21"/>
    </row>
    <row r="5" spans="1:16" ht="15" customHeight="1" x14ac:dyDescent="0.3">
      <c r="A5" s="48" t="s">
        <v>42</v>
      </c>
      <c r="B5" s="49"/>
      <c r="C5" s="47"/>
      <c r="D5" s="49"/>
      <c r="E5" s="48" t="s">
        <v>46</v>
      </c>
      <c r="F5" s="49"/>
      <c r="G5" s="52"/>
      <c r="H5" s="13"/>
      <c r="J5" s="94"/>
      <c r="K5" s="95"/>
      <c r="L5" s="95"/>
      <c r="M5" s="95"/>
      <c r="N5" s="95"/>
      <c r="O5" s="96"/>
      <c r="P5" s="21"/>
    </row>
    <row r="6" spans="1:16" ht="15" customHeight="1" x14ac:dyDescent="0.3">
      <c r="A6" s="48" t="s">
        <v>37</v>
      </c>
      <c r="B6" s="49"/>
      <c r="C6" s="47"/>
      <c r="D6" s="49"/>
      <c r="E6" s="53"/>
      <c r="F6" s="49"/>
      <c r="G6" s="52"/>
      <c r="H6" s="13"/>
      <c r="J6" s="94"/>
      <c r="K6" s="95"/>
      <c r="L6" s="95"/>
      <c r="M6" s="95"/>
      <c r="N6" s="95"/>
      <c r="O6" s="96"/>
      <c r="P6" s="21"/>
    </row>
    <row r="7" spans="1:16" ht="15" customHeight="1" x14ac:dyDescent="0.3">
      <c r="A7" s="48" t="s">
        <v>36</v>
      </c>
      <c r="B7" s="49"/>
      <c r="C7" s="53"/>
      <c r="D7" s="49"/>
      <c r="E7" s="51" t="s">
        <v>54</v>
      </c>
      <c r="F7" s="49"/>
      <c r="G7" s="52"/>
      <c r="H7" s="13"/>
      <c r="J7" s="94"/>
      <c r="K7" s="95"/>
      <c r="L7" s="95"/>
      <c r="M7" s="95"/>
      <c r="N7" s="95"/>
      <c r="O7" s="96"/>
      <c r="P7" s="21"/>
    </row>
    <row r="8" spans="1:16" ht="15" customHeight="1" x14ac:dyDescent="0.3">
      <c r="A8" s="47" t="s">
        <v>40</v>
      </c>
      <c r="B8" s="49"/>
      <c r="C8" s="53"/>
      <c r="D8" s="49"/>
      <c r="E8" s="48"/>
      <c r="F8" s="49"/>
      <c r="G8" s="52"/>
      <c r="H8" s="13"/>
      <c r="J8" s="94"/>
      <c r="K8" s="95"/>
      <c r="L8" s="95"/>
      <c r="M8" s="95"/>
      <c r="N8" s="95"/>
      <c r="O8" s="96"/>
      <c r="P8" s="21"/>
    </row>
    <row r="9" spans="1:16" ht="15" customHeight="1" x14ac:dyDescent="0.3">
      <c r="A9" s="47" t="s">
        <v>35</v>
      </c>
      <c r="B9" s="49"/>
      <c r="C9" s="52"/>
      <c r="D9" s="49"/>
      <c r="E9" s="53"/>
      <c r="F9" s="49"/>
      <c r="G9" s="52"/>
      <c r="H9" s="13"/>
      <c r="J9" s="94"/>
      <c r="K9" s="95"/>
      <c r="L9" s="95"/>
      <c r="M9" s="95"/>
      <c r="N9" s="95"/>
      <c r="O9" s="96"/>
      <c r="P9" s="21"/>
    </row>
    <row r="10" spans="1:16" ht="15" customHeight="1" x14ac:dyDescent="0.3">
      <c r="A10" s="51"/>
      <c r="B10" s="49"/>
      <c r="C10" s="52"/>
      <c r="D10" s="49"/>
      <c r="E10" s="53"/>
      <c r="F10" s="49"/>
      <c r="G10" s="52"/>
      <c r="H10" s="13"/>
      <c r="J10" s="94"/>
      <c r="K10" s="95"/>
      <c r="L10" s="95"/>
      <c r="M10" s="95"/>
      <c r="N10" s="95"/>
      <c r="O10" s="96"/>
      <c r="P10" s="21"/>
    </row>
    <row r="11" spans="1:16" ht="15" customHeight="1" x14ac:dyDescent="0.3">
      <c r="A11" s="48"/>
      <c r="B11" s="49"/>
      <c r="C11" s="52"/>
      <c r="D11" s="49"/>
      <c r="E11" s="53"/>
      <c r="F11" s="49"/>
      <c r="G11" s="52"/>
      <c r="H11" s="13"/>
      <c r="J11" s="94"/>
      <c r="K11" s="95"/>
      <c r="L11" s="95"/>
      <c r="M11" s="95"/>
      <c r="N11" s="95"/>
      <c r="O11" s="96"/>
      <c r="P11" s="21"/>
    </row>
    <row r="12" spans="1:16" ht="15" customHeight="1" x14ac:dyDescent="0.3">
      <c r="A12" s="47"/>
      <c r="B12" s="49"/>
      <c r="C12" s="52"/>
      <c r="D12" s="49"/>
      <c r="E12" s="54"/>
      <c r="F12" s="49"/>
      <c r="G12" s="52"/>
      <c r="H12" s="13"/>
      <c r="J12" s="94"/>
      <c r="K12" s="95"/>
      <c r="L12" s="95"/>
      <c r="M12" s="95"/>
      <c r="N12" s="95"/>
      <c r="O12" s="96"/>
      <c r="P12" s="21"/>
    </row>
    <row r="13" spans="1:16" ht="15" customHeight="1" x14ac:dyDescent="0.3">
      <c r="A13" s="47" t="s">
        <v>43</v>
      </c>
      <c r="B13" s="49"/>
      <c r="C13" s="52"/>
      <c r="D13" s="49"/>
      <c r="E13" s="53"/>
      <c r="F13" s="49"/>
      <c r="G13" s="52"/>
      <c r="H13" s="13"/>
      <c r="J13" s="94"/>
      <c r="K13" s="95"/>
      <c r="L13" s="95"/>
      <c r="M13" s="95"/>
      <c r="N13" s="95"/>
      <c r="O13" s="96"/>
      <c r="P13" s="21"/>
    </row>
    <row r="14" spans="1:16" ht="15" customHeight="1" thickBot="1" x14ac:dyDescent="0.35">
      <c r="A14" s="47" t="s">
        <v>44</v>
      </c>
      <c r="B14" s="49"/>
      <c r="C14" s="52"/>
      <c r="D14" s="49"/>
      <c r="E14" s="54"/>
      <c r="F14" s="49"/>
      <c r="G14" s="52"/>
      <c r="H14" s="13"/>
      <c r="J14" s="97"/>
      <c r="K14" s="98"/>
      <c r="L14" s="98"/>
      <c r="M14" s="98"/>
      <c r="N14" s="98"/>
      <c r="O14" s="99"/>
      <c r="P14" s="21"/>
    </row>
    <row r="15" spans="1:16" x14ac:dyDescent="0.3">
      <c r="A15" s="54"/>
      <c r="B15" s="49"/>
      <c r="C15" s="52"/>
      <c r="D15" s="49"/>
      <c r="E15" s="53"/>
      <c r="F15" s="49"/>
      <c r="G15" s="52"/>
      <c r="H15" s="13"/>
      <c r="O15" s="14" t="s">
        <v>13</v>
      </c>
    </row>
    <row r="16" spans="1:16" x14ac:dyDescent="0.3">
      <c r="A16" s="52"/>
      <c r="B16" s="49"/>
      <c r="C16" s="52"/>
      <c r="D16" s="49"/>
      <c r="E16" s="53"/>
      <c r="F16" s="49"/>
      <c r="G16" s="52"/>
      <c r="H16" s="13"/>
    </row>
    <row r="17" spans="1:13" x14ac:dyDescent="0.3">
      <c r="A17" s="52"/>
      <c r="B17" s="49"/>
      <c r="C17" s="52"/>
      <c r="D17" s="49"/>
      <c r="E17" s="54"/>
      <c r="F17" s="49"/>
      <c r="G17" s="52"/>
      <c r="H17" s="13"/>
    </row>
    <row r="18" spans="1:13" x14ac:dyDescent="0.3">
      <c r="A18" s="54"/>
      <c r="B18" s="49"/>
      <c r="C18" s="52"/>
      <c r="D18" s="49"/>
      <c r="E18" s="52"/>
      <c r="F18" s="49"/>
      <c r="G18" s="52"/>
      <c r="H18" s="13"/>
    </row>
    <row r="19" spans="1:13" x14ac:dyDescent="0.3">
      <c r="A19" s="54"/>
      <c r="B19" s="49"/>
      <c r="C19" s="52"/>
      <c r="D19" s="49"/>
      <c r="E19" s="52"/>
      <c r="F19" s="49"/>
      <c r="G19" s="52"/>
      <c r="H19" s="13"/>
    </row>
    <row r="20" spans="1:13" x14ac:dyDescent="0.3">
      <c r="A20" s="53"/>
      <c r="B20" s="49"/>
      <c r="C20" s="52"/>
      <c r="D20" s="49"/>
      <c r="E20" s="52"/>
      <c r="F20" s="49"/>
      <c r="G20" s="52"/>
      <c r="H20" s="13"/>
    </row>
    <row r="21" spans="1:13" x14ac:dyDescent="0.3">
      <c r="A21" s="54"/>
      <c r="B21" s="49"/>
      <c r="C21" s="52"/>
      <c r="D21" s="49"/>
      <c r="E21" s="52"/>
      <c r="F21" s="49"/>
      <c r="G21" s="52"/>
      <c r="H21" s="13"/>
    </row>
    <row r="22" spans="1:13" x14ac:dyDescent="0.3">
      <c r="A22" s="54"/>
      <c r="B22" s="49"/>
      <c r="C22" s="52"/>
      <c r="D22" s="49"/>
      <c r="E22" s="52"/>
      <c r="F22" s="49"/>
      <c r="G22" s="52"/>
      <c r="H22" s="13"/>
    </row>
    <row r="23" spans="1:13" x14ac:dyDescent="0.3">
      <c r="A23" s="54"/>
      <c r="B23" s="49"/>
      <c r="C23" s="52"/>
      <c r="D23" s="49"/>
      <c r="E23" s="52"/>
      <c r="F23" s="49"/>
      <c r="G23" s="52"/>
      <c r="H23" s="13"/>
      <c r="M23" s="3"/>
    </row>
    <row r="24" spans="1:13" x14ac:dyDescent="0.3">
      <c r="A24" s="54"/>
      <c r="B24" s="49"/>
      <c r="C24" s="52"/>
      <c r="D24" s="49"/>
      <c r="E24" s="52"/>
      <c r="F24" s="49"/>
      <c r="G24" s="52"/>
      <c r="H24" s="13"/>
    </row>
    <row r="25" spans="1:13" x14ac:dyDescent="0.3">
      <c r="A25" s="54"/>
      <c r="B25" s="49"/>
      <c r="C25" s="52"/>
      <c r="D25" s="49"/>
      <c r="E25" s="52"/>
      <c r="F25" s="49"/>
      <c r="G25" s="52"/>
      <c r="H25" s="13"/>
    </row>
    <row r="26" spans="1:13" x14ac:dyDescent="0.3">
      <c r="A26" s="54"/>
      <c r="B26" s="49"/>
      <c r="C26" s="52"/>
      <c r="D26" s="49"/>
      <c r="E26" s="52"/>
      <c r="F26" s="49"/>
      <c r="G26" s="52"/>
      <c r="H26" s="13"/>
    </row>
    <row r="27" spans="1:13" x14ac:dyDescent="0.3">
      <c r="A27" s="54"/>
      <c r="B27" s="49"/>
      <c r="C27" s="52"/>
      <c r="D27" s="49"/>
      <c r="E27" s="52"/>
      <c r="F27" s="49"/>
      <c r="G27" s="52"/>
      <c r="H27" s="13"/>
    </row>
    <row r="28" spans="1:13" x14ac:dyDescent="0.3">
      <c r="A28" s="15"/>
    </row>
  </sheetData>
  <mergeCells count="1">
    <mergeCell ref="J2:O14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9"/>
  <sheetViews>
    <sheetView view="pageBreakPreview" zoomScaleNormal="100" zoomScaleSheetLayoutView="100" workbookViewId="0">
      <selection activeCell="C12" sqref="C12"/>
    </sheetView>
  </sheetViews>
  <sheetFormatPr defaultRowHeight="14" x14ac:dyDescent="0.3"/>
  <cols>
    <col min="1" max="1" width="18.6328125" style="61" bestFit="1" customWidth="1"/>
    <col min="2" max="2" width="12.6328125" style="79" customWidth="1"/>
    <col min="3" max="3" width="12.7265625" style="61" customWidth="1"/>
    <col min="4" max="4" width="15.36328125" style="61" bestFit="1" customWidth="1"/>
    <col min="5" max="5" width="20.08984375" style="60" bestFit="1" customWidth="1"/>
    <col min="6" max="6" width="13.453125" style="79" bestFit="1" customWidth="1"/>
    <col min="7" max="7" width="14.6328125" style="79" bestFit="1" customWidth="1"/>
    <col min="8" max="8" width="17.6328125" style="79" bestFit="1" customWidth="1"/>
    <col min="9" max="9" width="12.453125" style="79" bestFit="1" customWidth="1"/>
    <col min="10" max="10" width="17.7265625" style="60" hidden="1" customWidth="1"/>
    <col min="11" max="11" width="18.6328125" style="60" hidden="1" customWidth="1"/>
    <col min="12" max="12" width="15.26953125" style="60" customWidth="1"/>
    <col min="13" max="13" width="8.36328125" style="60" hidden="1" customWidth="1"/>
    <col min="14" max="246" width="9.08984375" style="61"/>
    <col min="247" max="257" width="0" style="61" hidden="1" customWidth="1"/>
    <col min="258" max="258" width="21.08984375" style="61" bestFit="1" customWidth="1"/>
    <col min="259" max="259" width="10.90625" style="61" customWidth="1"/>
    <col min="260" max="260" width="13.7265625" style="61" bestFit="1" customWidth="1"/>
    <col min="261" max="261" width="15.36328125" style="61" bestFit="1" customWidth="1"/>
    <col min="262" max="262" width="22.7265625" style="61" bestFit="1" customWidth="1"/>
    <col min="263" max="263" width="11.90625" style="61" bestFit="1" customWidth="1"/>
    <col min="264" max="265" width="0" style="61" hidden="1" customWidth="1"/>
    <col min="266" max="266" width="19" style="61" bestFit="1" customWidth="1"/>
    <col min="267" max="267" width="0" style="61" hidden="1" customWidth="1"/>
    <col min="268" max="502" width="9.08984375" style="61"/>
    <col min="503" max="513" width="0" style="61" hidden="1" customWidth="1"/>
    <col min="514" max="514" width="21.08984375" style="61" bestFit="1" customWidth="1"/>
    <col min="515" max="515" width="10.90625" style="61" customWidth="1"/>
    <col min="516" max="516" width="13.7265625" style="61" bestFit="1" customWidth="1"/>
    <col min="517" max="517" width="15.36328125" style="61" bestFit="1" customWidth="1"/>
    <col min="518" max="518" width="22.7265625" style="61" bestFit="1" customWidth="1"/>
    <col min="519" max="519" width="11.90625" style="61" bestFit="1" customWidth="1"/>
    <col min="520" max="521" width="0" style="61" hidden="1" customWidth="1"/>
    <col min="522" max="522" width="19" style="61" bestFit="1" customWidth="1"/>
    <col min="523" max="523" width="0" style="61" hidden="1" customWidth="1"/>
    <col min="524" max="758" width="9.08984375" style="61"/>
    <col min="759" max="769" width="0" style="61" hidden="1" customWidth="1"/>
    <col min="770" max="770" width="21.08984375" style="61" bestFit="1" customWidth="1"/>
    <col min="771" max="771" width="10.90625" style="61" customWidth="1"/>
    <col min="772" max="772" width="13.7265625" style="61" bestFit="1" customWidth="1"/>
    <col min="773" max="773" width="15.36328125" style="61" bestFit="1" customWidth="1"/>
    <col min="774" max="774" width="22.7265625" style="61" bestFit="1" customWidth="1"/>
    <col min="775" max="775" width="11.90625" style="61" bestFit="1" customWidth="1"/>
    <col min="776" max="777" width="0" style="61" hidden="1" customWidth="1"/>
    <col min="778" max="778" width="19" style="61" bestFit="1" customWidth="1"/>
    <col min="779" max="779" width="0" style="61" hidden="1" customWidth="1"/>
    <col min="780" max="1014" width="9.08984375" style="61"/>
    <col min="1015" max="1025" width="0" style="61" hidden="1" customWidth="1"/>
    <col min="1026" max="1026" width="21.08984375" style="61" bestFit="1" customWidth="1"/>
    <col min="1027" max="1027" width="10.90625" style="61" customWidth="1"/>
    <col min="1028" max="1028" width="13.7265625" style="61" bestFit="1" customWidth="1"/>
    <col min="1029" max="1029" width="15.36328125" style="61" bestFit="1" customWidth="1"/>
    <col min="1030" max="1030" width="22.7265625" style="61" bestFit="1" customWidth="1"/>
    <col min="1031" max="1031" width="11.90625" style="61" bestFit="1" customWidth="1"/>
    <col min="1032" max="1033" width="0" style="61" hidden="1" customWidth="1"/>
    <col min="1034" max="1034" width="19" style="61" bestFit="1" customWidth="1"/>
    <col min="1035" max="1035" width="0" style="61" hidden="1" customWidth="1"/>
    <col min="1036" max="1270" width="9.08984375" style="61"/>
    <col min="1271" max="1281" width="0" style="61" hidden="1" customWidth="1"/>
    <col min="1282" max="1282" width="21.08984375" style="61" bestFit="1" customWidth="1"/>
    <col min="1283" max="1283" width="10.90625" style="61" customWidth="1"/>
    <col min="1284" max="1284" width="13.7265625" style="61" bestFit="1" customWidth="1"/>
    <col min="1285" max="1285" width="15.36328125" style="61" bestFit="1" customWidth="1"/>
    <col min="1286" max="1286" width="22.7265625" style="61" bestFit="1" customWidth="1"/>
    <col min="1287" max="1287" width="11.90625" style="61" bestFit="1" customWidth="1"/>
    <col min="1288" max="1289" width="0" style="61" hidden="1" customWidth="1"/>
    <col min="1290" max="1290" width="19" style="61" bestFit="1" customWidth="1"/>
    <col min="1291" max="1291" width="0" style="61" hidden="1" customWidth="1"/>
    <col min="1292" max="1526" width="9.08984375" style="61"/>
    <col min="1527" max="1537" width="0" style="61" hidden="1" customWidth="1"/>
    <col min="1538" max="1538" width="21.08984375" style="61" bestFit="1" customWidth="1"/>
    <col min="1539" max="1539" width="10.90625" style="61" customWidth="1"/>
    <col min="1540" max="1540" width="13.7265625" style="61" bestFit="1" customWidth="1"/>
    <col min="1541" max="1541" width="15.36328125" style="61" bestFit="1" customWidth="1"/>
    <col min="1542" max="1542" width="22.7265625" style="61" bestFit="1" customWidth="1"/>
    <col min="1543" max="1543" width="11.90625" style="61" bestFit="1" customWidth="1"/>
    <col min="1544" max="1545" width="0" style="61" hidden="1" customWidth="1"/>
    <col min="1546" max="1546" width="19" style="61" bestFit="1" customWidth="1"/>
    <col min="1547" max="1547" width="0" style="61" hidden="1" customWidth="1"/>
    <col min="1548" max="1782" width="9.08984375" style="61"/>
    <col min="1783" max="1793" width="0" style="61" hidden="1" customWidth="1"/>
    <col min="1794" max="1794" width="21.08984375" style="61" bestFit="1" customWidth="1"/>
    <col min="1795" max="1795" width="10.90625" style="61" customWidth="1"/>
    <col min="1796" max="1796" width="13.7265625" style="61" bestFit="1" customWidth="1"/>
    <col min="1797" max="1797" width="15.36328125" style="61" bestFit="1" customWidth="1"/>
    <col min="1798" max="1798" width="22.7265625" style="61" bestFit="1" customWidth="1"/>
    <col min="1799" max="1799" width="11.90625" style="61" bestFit="1" customWidth="1"/>
    <col min="1800" max="1801" width="0" style="61" hidden="1" customWidth="1"/>
    <col min="1802" max="1802" width="19" style="61" bestFit="1" customWidth="1"/>
    <col min="1803" max="1803" width="0" style="61" hidden="1" customWidth="1"/>
    <col min="1804" max="2038" width="9.08984375" style="61"/>
    <col min="2039" max="2049" width="0" style="61" hidden="1" customWidth="1"/>
    <col min="2050" max="2050" width="21.08984375" style="61" bestFit="1" customWidth="1"/>
    <col min="2051" max="2051" width="10.90625" style="61" customWidth="1"/>
    <col min="2052" max="2052" width="13.7265625" style="61" bestFit="1" customWidth="1"/>
    <col min="2053" max="2053" width="15.36328125" style="61" bestFit="1" customWidth="1"/>
    <col min="2054" max="2054" width="22.7265625" style="61" bestFit="1" customWidth="1"/>
    <col min="2055" max="2055" width="11.90625" style="61" bestFit="1" customWidth="1"/>
    <col min="2056" max="2057" width="0" style="61" hidden="1" customWidth="1"/>
    <col min="2058" max="2058" width="19" style="61" bestFit="1" customWidth="1"/>
    <col min="2059" max="2059" width="0" style="61" hidden="1" customWidth="1"/>
    <col min="2060" max="2294" width="9.08984375" style="61"/>
    <col min="2295" max="2305" width="0" style="61" hidden="1" customWidth="1"/>
    <col min="2306" max="2306" width="21.08984375" style="61" bestFit="1" customWidth="1"/>
    <col min="2307" max="2307" width="10.90625" style="61" customWidth="1"/>
    <col min="2308" max="2308" width="13.7265625" style="61" bestFit="1" customWidth="1"/>
    <col min="2309" max="2309" width="15.36328125" style="61" bestFit="1" customWidth="1"/>
    <col min="2310" max="2310" width="22.7265625" style="61" bestFit="1" customWidth="1"/>
    <col min="2311" max="2311" width="11.90625" style="61" bestFit="1" customWidth="1"/>
    <col min="2312" max="2313" width="0" style="61" hidden="1" customWidth="1"/>
    <col min="2314" max="2314" width="19" style="61" bestFit="1" customWidth="1"/>
    <col min="2315" max="2315" width="0" style="61" hidden="1" customWidth="1"/>
    <col min="2316" max="2550" width="9.08984375" style="61"/>
    <col min="2551" max="2561" width="0" style="61" hidden="1" customWidth="1"/>
    <col min="2562" max="2562" width="21.08984375" style="61" bestFit="1" customWidth="1"/>
    <col min="2563" max="2563" width="10.90625" style="61" customWidth="1"/>
    <col min="2564" max="2564" width="13.7265625" style="61" bestFit="1" customWidth="1"/>
    <col min="2565" max="2565" width="15.36328125" style="61" bestFit="1" customWidth="1"/>
    <col min="2566" max="2566" width="22.7265625" style="61" bestFit="1" customWidth="1"/>
    <col min="2567" max="2567" width="11.90625" style="61" bestFit="1" customWidth="1"/>
    <col min="2568" max="2569" width="0" style="61" hidden="1" customWidth="1"/>
    <col min="2570" max="2570" width="19" style="61" bestFit="1" customWidth="1"/>
    <col min="2571" max="2571" width="0" style="61" hidden="1" customWidth="1"/>
    <col min="2572" max="2806" width="9.08984375" style="61"/>
    <col min="2807" max="2817" width="0" style="61" hidden="1" customWidth="1"/>
    <col min="2818" max="2818" width="21.08984375" style="61" bestFit="1" customWidth="1"/>
    <col min="2819" max="2819" width="10.90625" style="61" customWidth="1"/>
    <col min="2820" max="2820" width="13.7265625" style="61" bestFit="1" customWidth="1"/>
    <col min="2821" max="2821" width="15.36328125" style="61" bestFit="1" customWidth="1"/>
    <col min="2822" max="2822" width="22.7265625" style="61" bestFit="1" customWidth="1"/>
    <col min="2823" max="2823" width="11.90625" style="61" bestFit="1" customWidth="1"/>
    <col min="2824" max="2825" width="0" style="61" hidden="1" customWidth="1"/>
    <col min="2826" max="2826" width="19" style="61" bestFit="1" customWidth="1"/>
    <col min="2827" max="2827" width="0" style="61" hidden="1" customWidth="1"/>
    <col min="2828" max="3062" width="9.08984375" style="61"/>
    <col min="3063" max="3073" width="0" style="61" hidden="1" customWidth="1"/>
    <col min="3074" max="3074" width="21.08984375" style="61" bestFit="1" customWidth="1"/>
    <col min="3075" max="3075" width="10.90625" style="61" customWidth="1"/>
    <col min="3076" max="3076" width="13.7265625" style="61" bestFit="1" customWidth="1"/>
    <col min="3077" max="3077" width="15.36328125" style="61" bestFit="1" customWidth="1"/>
    <col min="3078" max="3078" width="22.7265625" style="61" bestFit="1" customWidth="1"/>
    <col min="3079" max="3079" width="11.90625" style="61" bestFit="1" customWidth="1"/>
    <col min="3080" max="3081" width="0" style="61" hidden="1" customWidth="1"/>
    <col min="3082" max="3082" width="19" style="61" bestFit="1" customWidth="1"/>
    <col min="3083" max="3083" width="0" style="61" hidden="1" customWidth="1"/>
    <col min="3084" max="3318" width="9.08984375" style="61"/>
    <col min="3319" max="3329" width="0" style="61" hidden="1" customWidth="1"/>
    <col min="3330" max="3330" width="21.08984375" style="61" bestFit="1" customWidth="1"/>
    <col min="3331" max="3331" width="10.90625" style="61" customWidth="1"/>
    <col min="3332" max="3332" width="13.7265625" style="61" bestFit="1" customWidth="1"/>
    <col min="3333" max="3333" width="15.36328125" style="61" bestFit="1" customWidth="1"/>
    <col min="3334" max="3334" width="22.7265625" style="61" bestFit="1" customWidth="1"/>
    <col min="3335" max="3335" width="11.90625" style="61" bestFit="1" customWidth="1"/>
    <col min="3336" max="3337" width="0" style="61" hidden="1" customWidth="1"/>
    <col min="3338" max="3338" width="19" style="61" bestFit="1" customWidth="1"/>
    <col min="3339" max="3339" width="0" style="61" hidden="1" customWidth="1"/>
    <col min="3340" max="3574" width="9.08984375" style="61"/>
    <col min="3575" max="3585" width="0" style="61" hidden="1" customWidth="1"/>
    <col min="3586" max="3586" width="21.08984375" style="61" bestFit="1" customWidth="1"/>
    <col min="3587" max="3587" width="10.90625" style="61" customWidth="1"/>
    <col min="3588" max="3588" width="13.7265625" style="61" bestFit="1" customWidth="1"/>
    <col min="3589" max="3589" width="15.36328125" style="61" bestFit="1" customWidth="1"/>
    <col min="3590" max="3590" width="22.7265625" style="61" bestFit="1" customWidth="1"/>
    <col min="3591" max="3591" width="11.90625" style="61" bestFit="1" customWidth="1"/>
    <col min="3592" max="3593" width="0" style="61" hidden="1" customWidth="1"/>
    <col min="3594" max="3594" width="19" style="61" bestFit="1" customWidth="1"/>
    <col min="3595" max="3595" width="0" style="61" hidden="1" customWidth="1"/>
    <col min="3596" max="3830" width="9.08984375" style="61"/>
    <col min="3831" max="3841" width="0" style="61" hidden="1" customWidth="1"/>
    <col min="3842" max="3842" width="21.08984375" style="61" bestFit="1" customWidth="1"/>
    <col min="3843" max="3843" width="10.90625" style="61" customWidth="1"/>
    <col min="3844" max="3844" width="13.7265625" style="61" bestFit="1" customWidth="1"/>
    <col min="3845" max="3845" width="15.36328125" style="61" bestFit="1" customWidth="1"/>
    <col min="3846" max="3846" width="22.7265625" style="61" bestFit="1" customWidth="1"/>
    <col min="3847" max="3847" width="11.90625" style="61" bestFit="1" customWidth="1"/>
    <col min="3848" max="3849" width="0" style="61" hidden="1" customWidth="1"/>
    <col min="3850" max="3850" width="19" style="61" bestFit="1" customWidth="1"/>
    <col min="3851" max="3851" width="0" style="61" hidden="1" customWidth="1"/>
    <col min="3852" max="4086" width="9.08984375" style="61"/>
    <col min="4087" max="4097" width="0" style="61" hidden="1" customWidth="1"/>
    <col min="4098" max="4098" width="21.08984375" style="61" bestFit="1" customWidth="1"/>
    <col min="4099" max="4099" width="10.90625" style="61" customWidth="1"/>
    <col min="4100" max="4100" width="13.7265625" style="61" bestFit="1" customWidth="1"/>
    <col min="4101" max="4101" width="15.36328125" style="61" bestFit="1" customWidth="1"/>
    <col min="4102" max="4102" width="22.7265625" style="61" bestFit="1" customWidth="1"/>
    <col min="4103" max="4103" width="11.90625" style="61" bestFit="1" customWidth="1"/>
    <col min="4104" max="4105" width="0" style="61" hidden="1" customWidth="1"/>
    <col min="4106" max="4106" width="19" style="61" bestFit="1" customWidth="1"/>
    <col min="4107" max="4107" width="0" style="61" hidden="1" customWidth="1"/>
    <col min="4108" max="4342" width="9.08984375" style="61"/>
    <col min="4343" max="4353" width="0" style="61" hidden="1" customWidth="1"/>
    <col min="4354" max="4354" width="21.08984375" style="61" bestFit="1" customWidth="1"/>
    <col min="4355" max="4355" width="10.90625" style="61" customWidth="1"/>
    <col min="4356" max="4356" width="13.7265625" style="61" bestFit="1" customWidth="1"/>
    <col min="4357" max="4357" width="15.36328125" style="61" bestFit="1" customWidth="1"/>
    <col min="4358" max="4358" width="22.7265625" style="61" bestFit="1" customWidth="1"/>
    <col min="4359" max="4359" width="11.90625" style="61" bestFit="1" customWidth="1"/>
    <col min="4360" max="4361" width="0" style="61" hidden="1" customWidth="1"/>
    <col min="4362" max="4362" width="19" style="61" bestFit="1" customWidth="1"/>
    <col min="4363" max="4363" width="0" style="61" hidden="1" customWidth="1"/>
    <col min="4364" max="4598" width="9.08984375" style="61"/>
    <col min="4599" max="4609" width="0" style="61" hidden="1" customWidth="1"/>
    <col min="4610" max="4610" width="21.08984375" style="61" bestFit="1" customWidth="1"/>
    <col min="4611" max="4611" width="10.90625" style="61" customWidth="1"/>
    <col min="4612" max="4612" width="13.7265625" style="61" bestFit="1" customWidth="1"/>
    <col min="4613" max="4613" width="15.36328125" style="61" bestFit="1" customWidth="1"/>
    <col min="4614" max="4614" width="22.7265625" style="61" bestFit="1" customWidth="1"/>
    <col min="4615" max="4615" width="11.90625" style="61" bestFit="1" customWidth="1"/>
    <col min="4616" max="4617" width="0" style="61" hidden="1" customWidth="1"/>
    <col min="4618" max="4618" width="19" style="61" bestFit="1" customWidth="1"/>
    <col min="4619" max="4619" width="0" style="61" hidden="1" customWidth="1"/>
    <col min="4620" max="4854" width="9.08984375" style="61"/>
    <col min="4855" max="4865" width="0" style="61" hidden="1" customWidth="1"/>
    <col min="4866" max="4866" width="21.08984375" style="61" bestFit="1" customWidth="1"/>
    <col min="4867" max="4867" width="10.90625" style="61" customWidth="1"/>
    <col min="4868" max="4868" width="13.7265625" style="61" bestFit="1" customWidth="1"/>
    <col min="4869" max="4869" width="15.36328125" style="61" bestFit="1" customWidth="1"/>
    <col min="4870" max="4870" width="22.7265625" style="61" bestFit="1" customWidth="1"/>
    <col min="4871" max="4871" width="11.90625" style="61" bestFit="1" customWidth="1"/>
    <col min="4872" max="4873" width="0" style="61" hidden="1" customWidth="1"/>
    <col min="4874" max="4874" width="19" style="61" bestFit="1" customWidth="1"/>
    <col min="4875" max="4875" width="0" style="61" hidden="1" customWidth="1"/>
    <col min="4876" max="5110" width="9.08984375" style="61"/>
    <col min="5111" max="5121" width="0" style="61" hidden="1" customWidth="1"/>
    <col min="5122" max="5122" width="21.08984375" style="61" bestFit="1" customWidth="1"/>
    <col min="5123" max="5123" width="10.90625" style="61" customWidth="1"/>
    <col min="5124" max="5124" width="13.7265625" style="61" bestFit="1" customWidth="1"/>
    <col min="5125" max="5125" width="15.36328125" style="61" bestFit="1" customWidth="1"/>
    <col min="5126" max="5126" width="22.7265625" style="61" bestFit="1" customWidth="1"/>
    <col min="5127" max="5127" width="11.90625" style="61" bestFit="1" customWidth="1"/>
    <col min="5128" max="5129" width="0" style="61" hidden="1" customWidth="1"/>
    <col min="5130" max="5130" width="19" style="61" bestFit="1" customWidth="1"/>
    <col min="5131" max="5131" width="0" style="61" hidden="1" customWidth="1"/>
    <col min="5132" max="5366" width="9.08984375" style="61"/>
    <col min="5367" max="5377" width="0" style="61" hidden="1" customWidth="1"/>
    <col min="5378" max="5378" width="21.08984375" style="61" bestFit="1" customWidth="1"/>
    <col min="5379" max="5379" width="10.90625" style="61" customWidth="1"/>
    <col min="5380" max="5380" width="13.7265625" style="61" bestFit="1" customWidth="1"/>
    <col min="5381" max="5381" width="15.36328125" style="61" bestFit="1" customWidth="1"/>
    <col min="5382" max="5382" width="22.7265625" style="61" bestFit="1" customWidth="1"/>
    <col min="5383" max="5383" width="11.90625" style="61" bestFit="1" customWidth="1"/>
    <col min="5384" max="5385" width="0" style="61" hidden="1" customWidth="1"/>
    <col min="5386" max="5386" width="19" style="61" bestFit="1" customWidth="1"/>
    <col min="5387" max="5387" width="0" style="61" hidden="1" customWidth="1"/>
    <col min="5388" max="5622" width="9.08984375" style="61"/>
    <col min="5623" max="5633" width="0" style="61" hidden="1" customWidth="1"/>
    <col min="5634" max="5634" width="21.08984375" style="61" bestFit="1" customWidth="1"/>
    <col min="5635" max="5635" width="10.90625" style="61" customWidth="1"/>
    <col min="5636" max="5636" width="13.7265625" style="61" bestFit="1" customWidth="1"/>
    <col min="5637" max="5637" width="15.36328125" style="61" bestFit="1" customWidth="1"/>
    <col min="5638" max="5638" width="22.7265625" style="61" bestFit="1" customWidth="1"/>
    <col min="5639" max="5639" width="11.90625" style="61" bestFit="1" customWidth="1"/>
    <col min="5640" max="5641" width="0" style="61" hidden="1" customWidth="1"/>
    <col min="5642" max="5642" width="19" style="61" bestFit="1" customWidth="1"/>
    <col min="5643" max="5643" width="0" style="61" hidden="1" customWidth="1"/>
    <col min="5644" max="5878" width="9.08984375" style="61"/>
    <col min="5879" max="5889" width="0" style="61" hidden="1" customWidth="1"/>
    <col min="5890" max="5890" width="21.08984375" style="61" bestFit="1" customWidth="1"/>
    <col min="5891" max="5891" width="10.90625" style="61" customWidth="1"/>
    <col min="5892" max="5892" width="13.7265625" style="61" bestFit="1" customWidth="1"/>
    <col min="5893" max="5893" width="15.36328125" style="61" bestFit="1" customWidth="1"/>
    <col min="5894" max="5894" width="22.7265625" style="61" bestFit="1" customWidth="1"/>
    <col min="5895" max="5895" width="11.90625" style="61" bestFit="1" customWidth="1"/>
    <col min="5896" max="5897" width="0" style="61" hidden="1" customWidth="1"/>
    <col min="5898" max="5898" width="19" style="61" bestFit="1" customWidth="1"/>
    <col min="5899" max="5899" width="0" style="61" hidden="1" customWidth="1"/>
    <col min="5900" max="6134" width="9.08984375" style="61"/>
    <col min="6135" max="6145" width="0" style="61" hidden="1" customWidth="1"/>
    <col min="6146" max="6146" width="21.08984375" style="61" bestFit="1" customWidth="1"/>
    <col min="6147" max="6147" width="10.90625" style="61" customWidth="1"/>
    <col min="6148" max="6148" width="13.7265625" style="61" bestFit="1" customWidth="1"/>
    <col min="6149" max="6149" width="15.36328125" style="61" bestFit="1" customWidth="1"/>
    <col min="6150" max="6150" width="22.7265625" style="61" bestFit="1" customWidth="1"/>
    <col min="6151" max="6151" width="11.90625" style="61" bestFit="1" customWidth="1"/>
    <col min="6152" max="6153" width="0" style="61" hidden="1" customWidth="1"/>
    <col min="6154" max="6154" width="19" style="61" bestFit="1" customWidth="1"/>
    <col min="6155" max="6155" width="0" style="61" hidden="1" customWidth="1"/>
    <col min="6156" max="6390" width="9.08984375" style="61"/>
    <col min="6391" max="6401" width="0" style="61" hidden="1" customWidth="1"/>
    <col min="6402" max="6402" width="21.08984375" style="61" bestFit="1" customWidth="1"/>
    <col min="6403" max="6403" width="10.90625" style="61" customWidth="1"/>
    <col min="6404" max="6404" width="13.7265625" style="61" bestFit="1" customWidth="1"/>
    <col min="6405" max="6405" width="15.36328125" style="61" bestFit="1" customWidth="1"/>
    <col min="6406" max="6406" width="22.7265625" style="61" bestFit="1" customWidth="1"/>
    <col min="6407" max="6407" width="11.90625" style="61" bestFit="1" customWidth="1"/>
    <col min="6408" max="6409" width="0" style="61" hidden="1" customWidth="1"/>
    <col min="6410" max="6410" width="19" style="61" bestFit="1" customWidth="1"/>
    <col min="6411" max="6411" width="0" style="61" hidden="1" customWidth="1"/>
    <col min="6412" max="6646" width="9.08984375" style="61"/>
    <col min="6647" max="6657" width="0" style="61" hidden="1" customWidth="1"/>
    <col min="6658" max="6658" width="21.08984375" style="61" bestFit="1" customWidth="1"/>
    <col min="6659" max="6659" width="10.90625" style="61" customWidth="1"/>
    <col min="6660" max="6660" width="13.7265625" style="61" bestFit="1" customWidth="1"/>
    <col min="6661" max="6661" width="15.36328125" style="61" bestFit="1" customWidth="1"/>
    <col min="6662" max="6662" width="22.7265625" style="61" bestFit="1" customWidth="1"/>
    <col min="6663" max="6663" width="11.90625" style="61" bestFit="1" customWidth="1"/>
    <col min="6664" max="6665" width="0" style="61" hidden="1" customWidth="1"/>
    <col min="6666" max="6666" width="19" style="61" bestFit="1" customWidth="1"/>
    <col min="6667" max="6667" width="0" style="61" hidden="1" customWidth="1"/>
    <col min="6668" max="6902" width="9.08984375" style="61"/>
    <col min="6903" max="6913" width="0" style="61" hidden="1" customWidth="1"/>
    <col min="6914" max="6914" width="21.08984375" style="61" bestFit="1" customWidth="1"/>
    <col min="6915" max="6915" width="10.90625" style="61" customWidth="1"/>
    <col min="6916" max="6916" width="13.7265625" style="61" bestFit="1" customWidth="1"/>
    <col min="6917" max="6917" width="15.36328125" style="61" bestFit="1" customWidth="1"/>
    <col min="6918" max="6918" width="22.7265625" style="61" bestFit="1" customWidth="1"/>
    <col min="6919" max="6919" width="11.90625" style="61" bestFit="1" customWidth="1"/>
    <col min="6920" max="6921" width="0" style="61" hidden="1" customWidth="1"/>
    <col min="6922" max="6922" width="19" style="61" bestFit="1" customWidth="1"/>
    <col min="6923" max="6923" width="0" style="61" hidden="1" customWidth="1"/>
    <col min="6924" max="7158" width="9.08984375" style="61"/>
    <col min="7159" max="7169" width="0" style="61" hidden="1" customWidth="1"/>
    <col min="7170" max="7170" width="21.08984375" style="61" bestFit="1" customWidth="1"/>
    <col min="7171" max="7171" width="10.90625" style="61" customWidth="1"/>
    <col min="7172" max="7172" width="13.7265625" style="61" bestFit="1" customWidth="1"/>
    <col min="7173" max="7173" width="15.36328125" style="61" bestFit="1" customWidth="1"/>
    <col min="7174" max="7174" width="22.7265625" style="61" bestFit="1" customWidth="1"/>
    <col min="7175" max="7175" width="11.90625" style="61" bestFit="1" customWidth="1"/>
    <col min="7176" max="7177" width="0" style="61" hidden="1" customWidth="1"/>
    <col min="7178" max="7178" width="19" style="61" bestFit="1" customWidth="1"/>
    <col min="7179" max="7179" width="0" style="61" hidden="1" customWidth="1"/>
    <col min="7180" max="7414" width="9.08984375" style="61"/>
    <col min="7415" max="7425" width="0" style="61" hidden="1" customWidth="1"/>
    <col min="7426" max="7426" width="21.08984375" style="61" bestFit="1" customWidth="1"/>
    <col min="7427" max="7427" width="10.90625" style="61" customWidth="1"/>
    <col min="7428" max="7428" width="13.7265625" style="61" bestFit="1" customWidth="1"/>
    <col min="7429" max="7429" width="15.36328125" style="61" bestFit="1" customWidth="1"/>
    <col min="7430" max="7430" width="22.7265625" style="61" bestFit="1" customWidth="1"/>
    <col min="7431" max="7431" width="11.90625" style="61" bestFit="1" customWidth="1"/>
    <col min="7432" max="7433" width="0" style="61" hidden="1" customWidth="1"/>
    <col min="7434" max="7434" width="19" style="61" bestFit="1" customWidth="1"/>
    <col min="7435" max="7435" width="0" style="61" hidden="1" customWidth="1"/>
    <col min="7436" max="7670" width="9.08984375" style="61"/>
    <col min="7671" max="7681" width="0" style="61" hidden="1" customWidth="1"/>
    <col min="7682" max="7682" width="21.08984375" style="61" bestFit="1" customWidth="1"/>
    <col min="7683" max="7683" width="10.90625" style="61" customWidth="1"/>
    <col min="7684" max="7684" width="13.7265625" style="61" bestFit="1" customWidth="1"/>
    <col min="7685" max="7685" width="15.36328125" style="61" bestFit="1" customWidth="1"/>
    <col min="7686" max="7686" width="22.7265625" style="61" bestFit="1" customWidth="1"/>
    <col min="7687" max="7687" width="11.90625" style="61" bestFit="1" customWidth="1"/>
    <col min="7688" max="7689" width="0" style="61" hidden="1" customWidth="1"/>
    <col min="7690" max="7690" width="19" style="61" bestFit="1" customWidth="1"/>
    <col min="7691" max="7691" width="0" style="61" hidden="1" customWidth="1"/>
    <col min="7692" max="7926" width="9.08984375" style="61"/>
    <col min="7927" max="7937" width="0" style="61" hidden="1" customWidth="1"/>
    <col min="7938" max="7938" width="21.08984375" style="61" bestFit="1" customWidth="1"/>
    <col min="7939" max="7939" width="10.90625" style="61" customWidth="1"/>
    <col min="7940" max="7940" width="13.7265625" style="61" bestFit="1" customWidth="1"/>
    <col min="7941" max="7941" width="15.36328125" style="61" bestFit="1" customWidth="1"/>
    <col min="7942" max="7942" width="22.7265625" style="61" bestFit="1" customWidth="1"/>
    <col min="7943" max="7943" width="11.90625" style="61" bestFit="1" customWidth="1"/>
    <col min="7944" max="7945" width="0" style="61" hidden="1" customWidth="1"/>
    <col min="7946" max="7946" width="19" style="61" bestFit="1" customWidth="1"/>
    <col min="7947" max="7947" width="0" style="61" hidden="1" customWidth="1"/>
    <col min="7948" max="8182" width="9.08984375" style="61"/>
    <col min="8183" max="8193" width="0" style="61" hidden="1" customWidth="1"/>
    <col min="8194" max="8194" width="21.08984375" style="61" bestFit="1" customWidth="1"/>
    <col min="8195" max="8195" width="10.90625" style="61" customWidth="1"/>
    <col min="8196" max="8196" width="13.7265625" style="61" bestFit="1" customWidth="1"/>
    <col min="8197" max="8197" width="15.36328125" style="61" bestFit="1" customWidth="1"/>
    <col min="8198" max="8198" width="22.7265625" style="61" bestFit="1" customWidth="1"/>
    <col min="8199" max="8199" width="11.90625" style="61" bestFit="1" customWidth="1"/>
    <col min="8200" max="8201" width="0" style="61" hidden="1" customWidth="1"/>
    <col min="8202" max="8202" width="19" style="61" bestFit="1" customWidth="1"/>
    <col min="8203" max="8203" width="0" style="61" hidden="1" customWidth="1"/>
    <col min="8204" max="8438" width="9.08984375" style="61"/>
    <col min="8439" max="8449" width="0" style="61" hidden="1" customWidth="1"/>
    <col min="8450" max="8450" width="21.08984375" style="61" bestFit="1" customWidth="1"/>
    <col min="8451" max="8451" width="10.90625" style="61" customWidth="1"/>
    <col min="8452" max="8452" width="13.7265625" style="61" bestFit="1" customWidth="1"/>
    <col min="8453" max="8453" width="15.36328125" style="61" bestFit="1" customWidth="1"/>
    <col min="8454" max="8454" width="22.7265625" style="61" bestFit="1" customWidth="1"/>
    <col min="8455" max="8455" width="11.90625" style="61" bestFit="1" customWidth="1"/>
    <col min="8456" max="8457" width="0" style="61" hidden="1" customWidth="1"/>
    <col min="8458" max="8458" width="19" style="61" bestFit="1" customWidth="1"/>
    <col min="8459" max="8459" width="0" style="61" hidden="1" customWidth="1"/>
    <col min="8460" max="8694" width="9.08984375" style="61"/>
    <col min="8695" max="8705" width="0" style="61" hidden="1" customWidth="1"/>
    <col min="8706" max="8706" width="21.08984375" style="61" bestFit="1" customWidth="1"/>
    <col min="8707" max="8707" width="10.90625" style="61" customWidth="1"/>
    <col min="8708" max="8708" width="13.7265625" style="61" bestFit="1" customWidth="1"/>
    <col min="8709" max="8709" width="15.36328125" style="61" bestFit="1" customWidth="1"/>
    <col min="8710" max="8710" width="22.7265625" style="61" bestFit="1" customWidth="1"/>
    <col min="8711" max="8711" width="11.90625" style="61" bestFit="1" customWidth="1"/>
    <col min="8712" max="8713" width="0" style="61" hidden="1" customWidth="1"/>
    <col min="8714" max="8714" width="19" style="61" bestFit="1" customWidth="1"/>
    <col min="8715" max="8715" width="0" style="61" hidden="1" customWidth="1"/>
    <col min="8716" max="8950" width="9.08984375" style="61"/>
    <col min="8951" max="8961" width="0" style="61" hidden="1" customWidth="1"/>
    <col min="8962" max="8962" width="21.08984375" style="61" bestFit="1" customWidth="1"/>
    <col min="8963" max="8963" width="10.90625" style="61" customWidth="1"/>
    <col min="8964" max="8964" width="13.7265625" style="61" bestFit="1" customWidth="1"/>
    <col min="8965" max="8965" width="15.36328125" style="61" bestFit="1" customWidth="1"/>
    <col min="8966" max="8966" width="22.7265625" style="61" bestFit="1" customWidth="1"/>
    <col min="8967" max="8967" width="11.90625" style="61" bestFit="1" customWidth="1"/>
    <col min="8968" max="8969" width="0" style="61" hidden="1" customWidth="1"/>
    <col min="8970" max="8970" width="19" style="61" bestFit="1" customWidth="1"/>
    <col min="8971" max="8971" width="0" style="61" hidden="1" customWidth="1"/>
    <col min="8972" max="9206" width="9.08984375" style="61"/>
    <col min="9207" max="9217" width="0" style="61" hidden="1" customWidth="1"/>
    <col min="9218" max="9218" width="21.08984375" style="61" bestFit="1" customWidth="1"/>
    <col min="9219" max="9219" width="10.90625" style="61" customWidth="1"/>
    <col min="9220" max="9220" width="13.7265625" style="61" bestFit="1" customWidth="1"/>
    <col min="9221" max="9221" width="15.36328125" style="61" bestFit="1" customWidth="1"/>
    <col min="9222" max="9222" width="22.7265625" style="61" bestFit="1" customWidth="1"/>
    <col min="9223" max="9223" width="11.90625" style="61" bestFit="1" customWidth="1"/>
    <col min="9224" max="9225" width="0" style="61" hidden="1" customWidth="1"/>
    <col min="9226" max="9226" width="19" style="61" bestFit="1" customWidth="1"/>
    <col min="9227" max="9227" width="0" style="61" hidden="1" customWidth="1"/>
    <col min="9228" max="9462" width="9.08984375" style="61"/>
    <col min="9463" max="9473" width="0" style="61" hidden="1" customWidth="1"/>
    <col min="9474" max="9474" width="21.08984375" style="61" bestFit="1" customWidth="1"/>
    <col min="9475" max="9475" width="10.90625" style="61" customWidth="1"/>
    <col min="9476" max="9476" width="13.7265625" style="61" bestFit="1" customWidth="1"/>
    <col min="9477" max="9477" width="15.36328125" style="61" bestFit="1" customWidth="1"/>
    <col min="9478" max="9478" width="22.7265625" style="61" bestFit="1" customWidth="1"/>
    <col min="9479" max="9479" width="11.90625" style="61" bestFit="1" customWidth="1"/>
    <col min="9480" max="9481" width="0" style="61" hidden="1" customWidth="1"/>
    <col min="9482" max="9482" width="19" style="61" bestFit="1" customWidth="1"/>
    <col min="9483" max="9483" width="0" style="61" hidden="1" customWidth="1"/>
    <col min="9484" max="9718" width="9.08984375" style="61"/>
    <col min="9719" max="9729" width="0" style="61" hidden="1" customWidth="1"/>
    <col min="9730" max="9730" width="21.08984375" style="61" bestFit="1" customWidth="1"/>
    <col min="9731" max="9731" width="10.90625" style="61" customWidth="1"/>
    <col min="9732" max="9732" width="13.7265625" style="61" bestFit="1" customWidth="1"/>
    <col min="9733" max="9733" width="15.36328125" style="61" bestFit="1" customWidth="1"/>
    <col min="9734" max="9734" width="22.7265625" style="61" bestFit="1" customWidth="1"/>
    <col min="9735" max="9735" width="11.90625" style="61" bestFit="1" customWidth="1"/>
    <col min="9736" max="9737" width="0" style="61" hidden="1" customWidth="1"/>
    <col min="9738" max="9738" width="19" style="61" bestFit="1" customWidth="1"/>
    <col min="9739" max="9739" width="0" style="61" hidden="1" customWidth="1"/>
    <col min="9740" max="9974" width="9.08984375" style="61"/>
    <col min="9975" max="9985" width="0" style="61" hidden="1" customWidth="1"/>
    <col min="9986" max="9986" width="21.08984375" style="61" bestFit="1" customWidth="1"/>
    <col min="9987" max="9987" width="10.90625" style="61" customWidth="1"/>
    <col min="9988" max="9988" width="13.7265625" style="61" bestFit="1" customWidth="1"/>
    <col min="9989" max="9989" width="15.36328125" style="61" bestFit="1" customWidth="1"/>
    <col min="9990" max="9990" width="22.7265625" style="61" bestFit="1" customWidth="1"/>
    <col min="9991" max="9991" width="11.90625" style="61" bestFit="1" customWidth="1"/>
    <col min="9992" max="9993" width="0" style="61" hidden="1" customWidth="1"/>
    <col min="9994" max="9994" width="19" style="61" bestFit="1" customWidth="1"/>
    <col min="9995" max="9995" width="0" style="61" hidden="1" customWidth="1"/>
    <col min="9996" max="10230" width="9.08984375" style="61"/>
    <col min="10231" max="10241" width="0" style="61" hidden="1" customWidth="1"/>
    <col min="10242" max="10242" width="21.08984375" style="61" bestFit="1" customWidth="1"/>
    <col min="10243" max="10243" width="10.90625" style="61" customWidth="1"/>
    <col min="10244" max="10244" width="13.7265625" style="61" bestFit="1" customWidth="1"/>
    <col min="10245" max="10245" width="15.36328125" style="61" bestFit="1" customWidth="1"/>
    <col min="10246" max="10246" width="22.7265625" style="61" bestFit="1" customWidth="1"/>
    <col min="10247" max="10247" width="11.90625" style="61" bestFit="1" customWidth="1"/>
    <col min="10248" max="10249" width="0" style="61" hidden="1" customWidth="1"/>
    <col min="10250" max="10250" width="19" style="61" bestFit="1" customWidth="1"/>
    <col min="10251" max="10251" width="0" style="61" hidden="1" customWidth="1"/>
    <col min="10252" max="10486" width="9.08984375" style="61"/>
    <col min="10487" max="10497" width="0" style="61" hidden="1" customWidth="1"/>
    <col min="10498" max="10498" width="21.08984375" style="61" bestFit="1" customWidth="1"/>
    <col min="10499" max="10499" width="10.90625" style="61" customWidth="1"/>
    <col min="10500" max="10500" width="13.7265625" style="61" bestFit="1" customWidth="1"/>
    <col min="10501" max="10501" width="15.36328125" style="61" bestFit="1" customWidth="1"/>
    <col min="10502" max="10502" width="22.7265625" style="61" bestFit="1" customWidth="1"/>
    <col min="10503" max="10503" width="11.90625" style="61" bestFit="1" customWidth="1"/>
    <col min="10504" max="10505" width="0" style="61" hidden="1" customWidth="1"/>
    <col min="10506" max="10506" width="19" style="61" bestFit="1" customWidth="1"/>
    <col min="10507" max="10507" width="0" style="61" hidden="1" customWidth="1"/>
    <col min="10508" max="10742" width="9.08984375" style="61"/>
    <col min="10743" max="10753" width="0" style="61" hidden="1" customWidth="1"/>
    <col min="10754" max="10754" width="21.08984375" style="61" bestFit="1" customWidth="1"/>
    <col min="10755" max="10755" width="10.90625" style="61" customWidth="1"/>
    <col min="10756" max="10756" width="13.7265625" style="61" bestFit="1" customWidth="1"/>
    <col min="10757" max="10757" width="15.36328125" style="61" bestFit="1" customWidth="1"/>
    <col min="10758" max="10758" width="22.7265625" style="61" bestFit="1" customWidth="1"/>
    <col min="10759" max="10759" width="11.90625" style="61" bestFit="1" customWidth="1"/>
    <col min="10760" max="10761" width="0" style="61" hidden="1" customWidth="1"/>
    <col min="10762" max="10762" width="19" style="61" bestFit="1" customWidth="1"/>
    <col min="10763" max="10763" width="0" style="61" hidden="1" customWidth="1"/>
    <col min="10764" max="10998" width="9.08984375" style="61"/>
    <col min="10999" max="11009" width="0" style="61" hidden="1" customWidth="1"/>
    <col min="11010" max="11010" width="21.08984375" style="61" bestFit="1" customWidth="1"/>
    <col min="11011" max="11011" width="10.90625" style="61" customWidth="1"/>
    <col min="11012" max="11012" width="13.7265625" style="61" bestFit="1" customWidth="1"/>
    <col min="11013" max="11013" width="15.36328125" style="61" bestFit="1" customWidth="1"/>
    <col min="11014" max="11014" width="22.7265625" style="61" bestFit="1" customWidth="1"/>
    <col min="11015" max="11015" width="11.90625" style="61" bestFit="1" customWidth="1"/>
    <col min="11016" max="11017" width="0" style="61" hidden="1" customWidth="1"/>
    <col min="11018" max="11018" width="19" style="61" bestFit="1" customWidth="1"/>
    <col min="11019" max="11019" width="0" style="61" hidden="1" customWidth="1"/>
    <col min="11020" max="11254" width="9.08984375" style="61"/>
    <col min="11255" max="11265" width="0" style="61" hidden="1" customWidth="1"/>
    <col min="11266" max="11266" width="21.08984375" style="61" bestFit="1" customWidth="1"/>
    <col min="11267" max="11267" width="10.90625" style="61" customWidth="1"/>
    <col min="11268" max="11268" width="13.7265625" style="61" bestFit="1" customWidth="1"/>
    <col min="11269" max="11269" width="15.36328125" style="61" bestFit="1" customWidth="1"/>
    <col min="11270" max="11270" width="22.7265625" style="61" bestFit="1" customWidth="1"/>
    <col min="11271" max="11271" width="11.90625" style="61" bestFit="1" customWidth="1"/>
    <col min="11272" max="11273" width="0" style="61" hidden="1" customWidth="1"/>
    <col min="11274" max="11274" width="19" style="61" bestFit="1" customWidth="1"/>
    <col min="11275" max="11275" width="0" style="61" hidden="1" customWidth="1"/>
    <col min="11276" max="11510" width="9.08984375" style="61"/>
    <col min="11511" max="11521" width="0" style="61" hidden="1" customWidth="1"/>
    <col min="11522" max="11522" width="21.08984375" style="61" bestFit="1" customWidth="1"/>
    <col min="11523" max="11523" width="10.90625" style="61" customWidth="1"/>
    <col min="11524" max="11524" width="13.7265625" style="61" bestFit="1" customWidth="1"/>
    <col min="11525" max="11525" width="15.36328125" style="61" bestFit="1" customWidth="1"/>
    <col min="11526" max="11526" width="22.7265625" style="61" bestFit="1" customWidth="1"/>
    <col min="11527" max="11527" width="11.90625" style="61" bestFit="1" customWidth="1"/>
    <col min="11528" max="11529" width="0" style="61" hidden="1" customWidth="1"/>
    <col min="11530" max="11530" width="19" style="61" bestFit="1" customWidth="1"/>
    <col min="11531" max="11531" width="0" style="61" hidden="1" customWidth="1"/>
    <col min="11532" max="11766" width="9.08984375" style="61"/>
    <col min="11767" max="11777" width="0" style="61" hidden="1" customWidth="1"/>
    <col min="11778" max="11778" width="21.08984375" style="61" bestFit="1" customWidth="1"/>
    <col min="11779" max="11779" width="10.90625" style="61" customWidth="1"/>
    <col min="11780" max="11780" width="13.7265625" style="61" bestFit="1" customWidth="1"/>
    <col min="11781" max="11781" width="15.36328125" style="61" bestFit="1" customWidth="1"/>
    <col min="11782" max="11782" width="22.7265625" style="61" bestFit="1" customWidth="1"/>
    <col min="11783" max="11783" width="11.90625" style="61" bestFit="1" customWidth="1"/>
    <col min="11784" max="11785" width="0" style="61" hidden="1" customWidth="1"/>
    <col min="11786" max="11786" width="19" style="61" bestFit="1" customWidth="1"/>
    <col min="11787" max="11787" width="0" style="61" hidden="1" customWidth="1"/>
    <col min="11788" max="12022" width="9.08984375" style="61"/>
    <col min="12023" max="12033" width="0" style="61" hidden="1" customWidth="1"/>
    <col min="12034" max="12034" width="21.08984375" style="61" bestFit="1" customWidth="1"/>
    <col min="12035" max="12035" width="10.90625" style="61" customWidth="1"/>
    <col min="12036" max="12036" width="13.7265625" style="61" bestFit="1" customWidth="1"/>
    <col min="12037" max="12037" width="15.36328125" style="61" bestFit="1" customWidth="1"/>
    <col min="12038" max="12038" width="22.7265625" style="61" bestFit="1" customWidth="1"/>
    <col min="12039" max="12039" width="11.90625" style="61" bestFit="1" customWidth="1"/>
    <col min="12040" max="12041" width="0" style="61" hidden="1" customWidth="1"/>
    <col min="12042" max="12042" width="19" style="61" bestFit="1" customWidth="1"/>
    <col min="12043" max="12043" width="0" style="61" hidden="1" customWidth="1"/>
    <col min="12044" max="12278" width="9.08984375" style="61"/>
    <col min="12279" max="12289" width="0" style="61" hidden="1" customWidth="1"/>
    <col min="12290" max="12290" width="21.08984375" style="61" bestFit="1" customWidth="1"/>
    <col min="12291" max="12291" width="10.90625" style="61" customWidth="1"/>
    <col min="12292" max="12292" width="13.7265625" style="61" bestFit="1" customWidth="1"/>
    <col min="12293" max="12293" width="15.36328125" style="61" bestFit="1" customWidth="1"/>
    <col min="12294" max="12294" width="22.7265625" style="61" bestFit="1" customWidth="1"/>
    <col min="12295" max="12295" width="11.90625" style="61" bestFit="1" customWidth="1"/>
    <col min="12296" max="12297" width="0" style="61" hidden="1" customWidth="1"/>
    <col min="12298" max="12298" width="19" style="61" bestFit="1" customWidth="1"/>
    <col min="12299" max="12299" width="0" style="61" hidden="1" customWidth="1"/>
    <col min="12300" max="12534" width="9.08984375" style="61"/>
    <col min="12535" max="12545" width="0" style="61" hidden="1" customWidth="1"/>
    <col min="12546" max="12546" width="21.08984375" style="61" bestFit="1" customWidth="1"/>
    <col min="12547" max="12547" width="10.90625" style="61" customWidth="1"/>
    <col min="12548" max="12548" width="13.7265625" style="61" bestFit="1" customWidth="1"/>
    <col min="12549" max="12549" width="15.36328125" style="61" bestFit="1" customWidth="1"/>
    <col min="12550" max="12550" width="22.7265625" style="61" bestFit="1" customWidth="1"/>
    <col min="12551" max="12551" width="11.90625" style="61" bestFit="1" customWidth="1"/>
    <col min="12552" max="12553" width="0" style="61" hidden="1" customWidth="1"/>
    <col min="12554" max="12554" width="19" style="61" bestFit="1" customWidth="1"/>
    <col min="12555" max="12555" width="0" style="61" hidden="1" customWidth="1"/>
    <col min="12556" max="12790" width="9.08984375" style="61"/>
    <col min="12791" max="12801" width="0" style="61" hidden="1" customWidth="1"/>
    <col min="12802" max="12802" width="21.08984375" style="61" bestFit="1" customWidth="1"/>
    <col min="12803" max="12803" width="10.90625" style="61" customWidth="1"/>
    <col min="12804" max="12804" width="13.7265625" style="61" bestFit="1" customWidth="1"/>
    <col min="12805" max="12805" width="15.36328125" style="61" bestFit="1" customWidth="1"/>
    <col min="12806" max="12806" width="22.7265625" style="61" bestFit="1" customWidth="1"/>
    <col min="12807" max="12807" width="11.90625" style="61" bestFit="1" customWidth="1"/>
    <col min="12808" max="12809" width="0" style="61" hidden="1" customWidth="1"/>
    <col min="12810" max="12810" width="19" style="61" bestFit="1" customWidth="1"/>
    <col min="12811" max="12811" width="0" style="61" hidden="1" customWidth="1"/>
    <col min="12812" max="13046" width="9.08984375" style="61"/>
    <col min="13047" max="13057" width="0" style="61" hidden="1" customWidth="1"/>
    <col min="13058" max="13058" width="21.08984375" style="61" bestFit="1" customWidth="1"/>
    <col min="13059" max="13059" width="10.90625" style="61" customWidth="1"/>
    <col min="13060" max="13060" width="13.7265625" style="61" bestFit="1" customWidth="1"/>
    <col min="13061" max="13061" width="15.36328125" style="61" bestFit="1" customWidth="1"/>
    <col min="13062" max="13062" width="22.7265625" style="61" bestFit="1" customWidth="1"/>
    <col min="13063" max="13063" width="11.90625" style="61" bestFit="1" customWidth="1"/>
    <col min="13064" max="13065" width="0" style="61" hidden="1" customWidth="1"/>
    <col min="13066" max="13066" width="19" style="61" bestFit="1" customWidth="1"/>
    <col min="13067" max="13067" width="0" style="61" hidden="1" customWidth="1"/>
    <col min="13068" max="13302" width="9.08984375" style="61"/>
    <col min="13303" max="13313" width="0" style="61" hidden="1" customWidth="1"/>
    <col min="13314" max="13314" width="21.08984375" style="61" bestFit="1" customWidth="1"/>
    <col min="13315" max="13315" width="10.90625" style="61" customWidth="1"/>
    <col min="13316" max="13316" width="13.7265625" style="61" bestFit="1" customWidth="1"/>
    <col min="13317" max="13317" width="15.36328125" style="61" bestFit="1" customWidth="1"/>
    <col min="13318" max="13318" width="22.7265625" style="61" bestFit="1" customWidth="1"/>
    <col min="13319" max="13319" width="11.90625" style="61" bestFit="1" customWidth="1"/>
    <col min="13320" max="13321" width="0" style="61" hidden="1" customWidth="1"/>
    <col min="13322" max="13322" width="19" style="61" bestFit="1" customWidth="1"/>
    <col min="13323" max="13323" width="0" style="61" hidden="1" customWidth="1"/>
    <col min="13324" max="13558" width="9.08984375" style="61"/>
    <col min="13559" max="13569" width="0" style="61" hidden="1" customWidth="1"/>
    <col min="13570" max="13570" width="21.08984375" style="61" bestFit="1" customWidth="1"/>
    <col min="13571" max="13571" width="10.90625" style="61" customWidth="1"/>
    <col min="13572" max="13572" width="13.7265625" style="61" bestFit="1" customWidth="1"/>
    <col min="13573" max="13573" width="15.36328125" style="61" bestFit="1" customWidth="1"/>
    <col min="13574" max="13574" width="22.7265625" style="61" bestFit="1" customWidth="1"/>
    <col min="13575" max="13575" width="11.90625" style="61" bestFit="1" customWidth="1"/>
    <col min="13576" max="13577" width="0" style="61" hidden="1" customWidth="1"/>
    <col min="13578" max="13578" width="19" style="61" bestFit="1" customWidth="1"/>
    <col min="13579" max="13579" width="0" style="61" hidden="1" customWidth="1"/>
    <col min="13580" max="13814" width="9.08984375" style="61"/>
    <col min="13815" max="13825" width="0" style="61" hidden="1" customWidth="1"/>
    <col min="13826" max="13826" width="21.08984375" style="61" bestFit="1" customWidth="1"/>
    <col min="13827" max="13827" width="10.90625" style="61" customWidth="1"/>
    <col min="13828" max="13828" width="13.7265625" style="61" bestFit="1" customWidth="1"/>
    <col min="13829" max="13829" width="15.36328125" style="61" bestFit="1" customWidth="1"/>
    <col min="13830" max="13830" width="22.7265625" style="61" bestFit="1" customWidth="1"/>
    <col min="13831" max="13831" width="11.90625" style="61" bestFit="1" customWidth="1"/>
    <col min="13832" max="13833" width="0" style="61" hidden="1" customWidth="1"/>
    <col min="13834" max="13834" width="19" style="61" bestFit="1" customWidth="1"/>
    <col min="13835" max="13835" width="0" style="61" hidden="1" customWidth="1"/>
    <col min="13836" max="14070" width="9.08984375" style="61"/>
    <col min="14071" max="14081" width="0" style="61" hidden="1" customWidth="1"/>
    <col min="14082" max="14082" width="21.08984375" style="61" bestFit="1" customWidth="1"/>
    <col min="14083" max="14083" width="10.90625" style="61" customWidth="1"/>
    <col min="14084" max="14084" width="13.7265625" style="61" bestFit="1" customWidth="1"/>
    <col min="14085" max="14085" width="15.36328125" style="61" bestFit="1" customWidth="1"/>
    <col min="14086" max="14086" width="22.7265625" style="61" bestFit="1" customWidth="1"/>
    <col min="14087" max="14087" width="11.90625" style="61" bestFit="1" customWidth="1"/>
    <col min="14088" max="14089" width="0" style="61" hidden="1" customWidth="1"/>
    <col min="14090" max="14090" width="19" style="61" bestFit="1" customWidth="1"/>
    <col min="14091" max="14091" width="0" style="61" hidden="1" customWidth="1"/>
    <col min="14092" max="14326" width="9.08984375" style="61"/>
    <col min="14327" max="14337" width="0" style="61" hidden="1" customWidth="1"/>
    <col min="14338" max="14338" width="21.08984375" style="61" bestFit="1" customWidth="1"/>
    <col min="14339" max="14339" width="10.90625" style="61" customWidth="1"/>
    <col min="14340" max="14340" width="13.7265625" style="61" bestFit="1" customWidth="1"/>
    <col min="14341" max="14341" width="15.36328125" style="61" bestFit="1" customWidth="1"/>
    <col min="14342" max="14342" width="22.7265625" style="61" bestFit="1" customWidth="1"/>
    <col min="14343" max="14343" width="11.90625" style="61" bestFit="1" customWidth="1"/>
    <col min="14344" max="14345" width="0" style="61" hidden="1" customWidth="1"/>
    <col min="14346" max="14346" width="19" style="61" bestFit="1" customWidth="1"/>
    <col min="14347" max="14347" width="0" style="61" hidden="1" customWidth="1"/>
    <col min="14348" max="14582" width="9.08984375" style="61"/>
    <col min="14583" max="14593" width="0" style="61" hidden="1" customWidth="1"/>
    <col min="14594" max="14594" width="21.08984375" style="61" bestFit="1" customWidth="1"/>
    <col min="14595" max="14595" width="10.90625" style="61" customWidth="1"/>
    <col min="14596" max="14596" width="13.7265625" style="61" bestFit="1" customWidth="1"/>
    <col min="14597" max="14597" width="15.36328125" style="61" bestFit="1" customWidth="1"/>
    <col min="14598" max="14598" width="22.7265625" style="61" bestFit="1" customWidth="1"/>
    <col min="14599" max="14599" width="11.90625" style="61" bestFit="1" customWidth="1"/>
    <col min="14600" max="14601" width="0" style="61" hidden="1" customWidth="1"/>
    <col min="14602" max="14602" width="19" style="61" bestFit="1" customWidth="1"/>
    <col min="14603" max="14603" width="0" style="61" hidden="1" customWidth="1"/>
    <col min="14604" max="14838" width="9.08984375" style="61"/>
    <col min="14839" max="14849" width="0" style="61" hidden="1" customWidth="1"/>
    <col min="14850" max="14850" width="21.08984375" style="61" bestFit="1" customWidth="1"/>
    <col min="14851" max="14851" width="10.90625" style="61" customWidth="1"/>
    <col min="14852" max="14852" width="13.7265625" style="61" bestFit="1" customWidth="1"/>
    <col min="14853" max="14853" width="15.36328125" style="61" bestFit="1" customWidth="1"/>
    <col min="14854" max="14854" width="22.7265625" style="61" bestFit="1" customWidth="1"/>
    <col min="14855" max="14855" width="11.90625" style="61" bestFit="1" customWidth="1"/>
    <col min="14856" max="14857" width="0" style="61" hidden="1" customWidth="1"/>
    <col min="14858" max="14858" width="19" style="61" bestFit="1" customWidth="1"/>
    <col min="14859" max="14859" width="0" style="61" hidden="1" customWidth="1"/>
    <col min="14860" max="15094" width="9.08984375" style="61"/>
    <col min="15095" max="15105" width="0" style="61" hidden="1" customWidth="1"/>
    <col min="15106" max="15106" width="21.08984375" style="61" bestFit="1" customWidth="1"/>
    <col min="15107" max="15107" width="10.90625" style="61" customWidth="1"/>
    <col min="15108" max="15108" width="13.7265625" style="61" bestFit="1" customWidth="1"/>
    <col min="15109" max="15109" width="15.36328125" style="61" bestFit="1" customWidth="1"/>
    <col min="15110" max="15110" width="22.7265625" style="61" bestFit="1" customWidth="1"/>
    <col min="15111" max="15111" width="11.90625" style="61" bestFit="1" customWidth="1"/>
    <col min="15112" max="15113" width="0" style="61" hidden="1" customWidth="1"/>
    <col min="15114" max="15114" width="19" style="61" bestFit="1" customWidth="1"/>
    <col min="15115" max="15115" width="0" style="61" hidden="1" customWidth="1"/>
    <col min="15116" max="15350" width="9.08984375" style="61"/>
    <col min="15351" max="15361" width="0" style="61" hidden="1" customWidth="1"/>
    <col min="15362" max="15362" width="21.08984375" style="61" bestFit="1" customWidth="1"/>
    <col min="15363" max="15363" width="10.90625" style="61" customWidth="1"/>
    <col min="15364" max="15364" width="13.7265625" style="61" bestFit="1" customWidth="1"/>
    <col min="15365" max="15365" width="15.36328125" style="61" bestFit="1" customWidth="1"/>
    <col min="15366" max="15366" width="22.7265625" style="61" bestFit="1" customWidth="1"/>
    <col min="15367" max="15367" width="11.90625" style="61" bestFit="1" customWidth="1"/>
    <col min="15368" max="15369" width="0" style="61" hidden="1" customWidth="1"/>
    <col min="15370" max="15370" width="19" style="61" bestFit="1" customWidth="1"/>
    <col min="15371" max="15371" width="0" style="61" hidden="1" customWidth="1"/>
    <col min="15372" max="15606" width="9.08984375" style="61"/>
    <col min="15607" max="15617" width="0" style="61" hidden="1" customWidth="1"/>
    <col min="15618" max="15618" width="21.08984375" style="61" bestFit="1" customWidth="1"/>
    <col min="15619" max="15619" width="10.90625" style="61" customWidth="1"/>
    <col min="15620" max="15620" width="13.7265625" style="61" bestFit="1" customWidth="1"/>
    <col min="15621" max="15621" width="15.36328125" style="61" bestFit="1" customWidth="1"/>
    <col min="15622" max="15622" width="22.7265625" style="61" bestFit="1" customWidth="1"/>
    <col min="15623" max="15623" width="11.90625" style="61" bestFit="1" customWidth="1"/>
    <col min="15624" max="15625" width="0" style="61" hidden="1" customWidth="1"/>
    <col min="15626" max="15626" width="19" style="61" bestFit="1" customWidth="1"/>
    <col min="15627" max="15627" width="0" style="61" hidden="1" customWidth="1"/>
    <col min="15628" max="15862" width="9.08984375" style="61"/>
    <col min="15863" max="15873" width="0" style="61" hidden="1" customWidth="1"/>
    <col min="15874" max="15874" width="21.08984375" style="61" bestFit="1" customWidth="1"/>
    <col min="15875" max="15875" width="10.90625" style="61" customWidth="1"/>
    <col min="15876" max="15876" width="13.7265625" style="61" bestFit="1" customWidth="1"/>
    <col min="15877" max="15877" width="15.36328125" style="61" bestFit="1" customWidth="1"/>
    <col min="15878" max="15878" width="22.7265625" style="61" bestFit="1" customWidth="1"/>
    <col min="15879" max="15879" width="11.90625" style="61" bestFit="1" customWidth="1"/>
    <col min="15880" max="15881" width="0" style="61" hidden="1" customWidth="1"/>
    <col min="15882" max="15882" width="19" style="61" bestFit="1" customWidth="1"/>
    <col min="15883" max="15883" width="0" style="61" hidden="1" customWidth="1"/>
    <col min="15884" max="16118" width="9.08984375" style="61"/>
    <col min="16119" max="16129" width="0" style="61" hidden="1" customWidth="1"/>
    <col min="16130" max="16130" width="21.08984375" style="61" bestFit="1" customWidth="1"/>
    <col min="16131" max="16131" width="10.90625" style="61" customWidth="1"/>
    <col min="16132" max="16132" width="13.7265625" style="61" bestFit="1" customWidth="1"/>
    <col min="16133" max="16133" width="15.36328125" style="61" bestFit="1" customWidth="1"/>
    <col min="16134" max="16134" width="22.7265625" style="61" bestFit="1" customWidth="1"/>
    <col min="16135" max="16135" width="11.90625" style="61" bestFit="1" customWidth="1"/>
    <col min="16136" max="16137" width="0" style="61" hidden="1" customWidth="1"/>
    <col min="16138" max="16138" width="19" style="61" bestFit="1" customWidth="1"/>
    <col min="16139" max="16139" width="0" style="61" hidden="1" customWidth="1"/>
    <col min="16140" max="16384" width="9.08984375" style="61"/>
  </cols>
  <sheetData>
    <row r="1" spans="1:31" ht="15" customHeight="1" x14ac:dyDescent="0.3">
      <c r="A1" s="55" t="s">
        <v>15</v>
      </c>
      <c r="B1" s="56"/>
      <c r="C1" s="57"/>
      <c r="D1" s="57"/>
      <c r="E1" s="58" t="s">
        <v>30</v>
      </c>
      <c r="F1" s="59" t="s">
        <v>29</v>
      </c>
      <c r="G1" s="58" t="s">
        <v>31</v>
      </c>
      <c r="H1" s="58" t="s">
        <v>32</v>
      </c>
      <c r="I1" s="58" t="s">
        <v>26</v>
      </c>
    </row>
    <row r="2" spans="1:31" ht="14.5" customHeight="1" x14ac:dyDescent="0.3">
      <c r="A2" s="118" t="s">
        <v>0</v>
      </c>
      <c r="B2" s="120" t="s">
        <v>1</v>
      </c>
      <c r="C2" s="118" t="s">
        <v>2</v>
      </c>
      <c r="D2" s="118" t="s">
        <v>56</v>
      </c>
      <c r="E2" s="62" t="s">
        <v>27</v>
      </c>
      <c r="F2" s="63" t="s">
        <v>23</v>
      </c>
      <c r="G2" s="64" t="s">
        <v>24</v>
      </c>
      <c r="H2" s="64" t="s">
        <v>22</v>
      </c>
      <c r="I2" s="64" t="s">
        <v>25</v>
      </c>
      <c r="L2" s="65"/>
      <c r="M2" s="65"/>
    </row>
    <row r="3" spans="1:31" x14ac:dyDescent="0.3">
      <c r="A3" s="119"/>
      <c r="B3" s="121"/>
      <c r="C3" s="119"/>
      <c r="D3" s="119"/>
      <c r="E3" s="66">
        <v>0.01</v>
      </c>
      <c r="F3" s="66">
        <v>0.02</v>
      </c>
      <c r="G3" s="66">
        <v>0.01</v>
      </c>
      <c r="H3" s="66">
        <v>0.02</v>
      </c>
      <c r="I3" s="66">
        <v>0</v>
      </c>
      <c r="J3" s="67"/>
      <c r="K3" s="67"/>
      <c r="M3" s="65"/>
    </row>
    <row r="4" spans="1:31" s="75" customFormat="1" x14ac:dyDescent="0.3">
      <c r="A4" s="68"/>
      <c r="B4" s="69"/>
      <c r="C4" s="70"/>
      <c r="D4" s="86">
        <f>C4*12%</f>
        <v>0</v>
      </c>
      <c r="E4" s="87">
        <f>C4*E3</f>
        <v>0</v>
      </c>
      <c r="F4" s="87">
        <f>C4*F3</f>
        <v>0</v>
      </c>
      <c r="G4" s="87">
        <f>C4*G3</f>
        <v>0</v>
      </c>
      <c r="H4" s="87">
        <f>C4*H3</f>
        <v>0</v>
      </c>
      <c r="I4" s="87">
        <f>C4*I3</f>
        <v>0</v>
      </c>
      <c r="J4" s="72"/>
      <c r="K4" s="72"/>
      <c r="L4" s="72"/>
      <c r="M4" s="73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x14ac:dyDescent="0.3">
      <c r="A5" s="76"/>
      <c r="B5" s="69"/>
      <c r="C5" s="69"/>
      <c r="D5" s="86">
        <f t="shared" ref="D5:D18" si="0">C5*12%</f>
        <v>0</v>
      </c>
      <c r="E5" s="87">
        <f>C5*E3</f>
        <v>0</v>
      </c>
      <c r="F5" s="87">
        <f>C5*F3</f>
        <v>0</v>
      </c>
      <c r="G5" s="87">
        <f>C5*G3</f>
        <v>0</v>
      </c>
      <c r="H5" s="87">
        <f>H3*C5</f>
        <v>0</v>
      </c>
      <c r="I5" s="87">
        <f>I3*C5</f>
        <v>0</v>
      </c>
      <c r="J5" s="72"/>
      <c r="K5" s="72"/>
      <c r="L5" s="72"/>
      <c r="M5" s="73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x14ac:dyDescent="0.3">
      <c r="A6" s="68"/>
      <c r="B6" s="69"/>
      <c r="C6" s="70"/>
      <c r="D6" s="86">
        <f t="shared" si="0"/>
        <v>0</v>
      </c>
      <c r="E6" s="87">
        <f>C6*E3</f>
        <v>0</v>
      </c>
      <c r="F6" s="87">
        <f>C6*F3</f>
        <v>0</v>
      </c>
      <c r="G6" s="87">
        <f>C6*G3</f>
        <v>0</v>
      </c>
      <c r="H6" s="87">
        <f>H3*C6</f>
        <v>0</v>
      </c>
      <c r="I6" s="87">
        <f>I3*C6</f>
        <v>0</v>
      </c>
      <c r="J6" s="72"/>
      <c r="K6" s="72"/>
      <c r="L6" s="72"/>
      <c r="M6" s="73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x14ac:dyDescent="0.3">
      <c r="A7" s="68"/>
      <c r="B7" s="69"/>
      <c r="C7" s="69"/>
      <c r="D7" s="86">
        <f t="shared" si="0"/>
        <v>0</v>
      </c>
      <c r="E7" s="87">
        <f>C7*E3</f>
        <v>0</v>
      </c>
      <c r="F7" s="87">
        <f>C7*F3</f>
        <v>0</v>
      </c>
      <c r="G7" s="87">
        <f>C7*G3</f>
        <v>0</v>
      </c>
      <c r="H7" s="87">
        <f>H3*C7</f>
        <v>0</v>
      </c>
      <c r="I7" s="87">
        <f>I3*C7</f>
        <v>0</v>
      </c>
      <c r="L7" s="77"/>
    </row>
    <row r="8" spans="1:31" x14ac:dyDescent="0.3">
      <c r="A8" s="68"/>
      <c r="B8" s="69"/>
      <c r="C8" s="69"/>
      <c r="D8" s="86">
        <f t="shared" si="0"/>
        <v>0</v>
      </c>
      <c r="E8" s="87">
        <f>C8*E3</f>
        <v>0</v>
      </c>
      <c r="F8" s="87">
        <f>C8*F3</f>
        <v>0</v>
      </c>
      <c r="G8" s="87">
        <f>C8*G3</f>
        <v>0</v>
      </c>
      <c r="H8" s="87">
        <f>H3*C8</f>
        <v>0</v>
      </c>
      <c r="I8" s="87">
        <f>I3*C8</f>
        <v>0</v>
      </c>
    </row>
    <row r="9" spans="1:31" x14ac:dyDescent="0.3">
      <c r="A9" s="68"/>
      <c r="B9" s="69"/>
      <c r="C9" s="69"/>
      <c r="D9" s="86">
        <f t="shared" si="0"/>
        <v>0</v>
      </c>
      <c r="E9" s="87">
        <f>C9*E3</f>
        <v>0</v>
      </c>
      <c r="F9" s="87">
        <f>C9*F3</f>
        <v>0</v>
      </c>
      <c r="G9" s="87">
        <f>C9*G3</f>
        <v>0</v>
      </c>
      <c r="H9" s="87">
        <f>H3*C9</f>
        <v>0</v>
      </c>
      <c r="I9" s="87">
        <f>I3*C9</f>
        <v>0</v>
      </c>
      <c r="L9" s="77"/>
    </row>
    <row r="10" spans="1:31" x14ac:dyDescent="0.3">
      <c r="A10" s="68"/>
      <c r="B10" s="69"/>
      <c r="C10" s="69"/>
      <c r="D10" s="86">
        <f t="shared" si="0"/>
        <v>0</v>
      </c>
      <c r="E10" s="87">
        <f>C10*E3</f>
        <v>0</v>
      </c>
      <c r="F10" s="87">
        <f>C10*F3</f>
        <v>0</v>
      </c>
      <c r="G10" s="87">
        <f>C10*G3</f>
        <v>0</v>
      </c>
      <c r="H10" s="87">
        <f>H3*C10</f>
        <v>0</v>
      </c>
      <c r="I10" s="87">
        <f>F10*I3</f>
        <v>0</v>
      </c>
    </row>
    <row r="11" spans="1:31" x14ac:dyDescent="0.3">
      <c r="A11" s="68"/>
      <c r="B11" s="69"/>
      <c r="C11" s="69"/>
      <c r="D11" s="86">
        <f t="shared" si="0"/>
        <v>0</v>
      </c>
      <c r="E11" s="87">
        <f>C11*E3</f>
        <v>0</v>
      </c>
      <c r="F11" s="87">
        <f>C11*F3</f>
        <v>0</v>
      </c>
      <c r="G11" s="87">
        <f>C11*G3</f>
        <v>0</v>
      </c>
      <c r="H11" s="87">
        <f>H3*C11</f>
        <v>0</v>
      </c>
      <c r="I11" s="87">
        <f>I3*C11</f>
        <v>0</v>
      </c>
    </row>
    <row r="12" spans="1:31" x14ac:dyDescent="0.3">
      <c r="A12" s="68"/>
      <c r="B12" s="69"/>
      <c r="C12" s="69"/>
      <c r="D12" s="86">
        <f t="shared" si="0"/>
        <v>0</v>
      </c>
      <c r="E12" s="87">
        <f>C12*E3</f>
        <v>0</v>
      </c>
      <c r="F12" s="87">
        <f>C12*F3</f>
        <v>0</v>
      </c>
      <c r="G12" s="87">
        <f>C12*G3</f>
        <v>0</v>
      </c>
      <c r="H12" s="87">
        <f>H3*C12</f>
        <v>0</v>
      </c>
      <c r="I12" s="87">
        <f>I3*C12</f>
        <v>0</v>
      </c>
    </row>
    <row r="13" spans="1:31" x14ac:dyDescent="0.3">
      <c r="A13" s="68"/>
      <c r="B13" s="69"/>
      <c r="C13" s="69"/>
      <c r="D13" s="86">
        <f t="shared" si="0"/>
        <v>0</v>
      </c>
      <c r="E13" s="87">
        <f>C13*E3</f>
        <v>0</v>
      </c>
      <c r="F13" s="87">
        <f>C13*F3</f>
        <v>0</v>
      </c>
      <c r="G13" s="87">
        <f>C13*G3</f>
        <v>0</v>
      </c>
      <c r="H13" s="87">
        <f>H3*C13</f>
        <v>0</v>
      </c>
      <c r="I13" s="87">
        <f>I3*C13</f>
        <v>0</v>
      </c>
    </row>
    <row r="14" spans="1:31" x14ac:dyDescent="0.3">
      <c r="A14" s="68"/>
      <c r="B14" s="69"/>
      <c r="C14" s="69"/>
      <c r="D14" s="86">
        <f t="shared" si="0"/>
        <v>0</v>
      </c>
      <c r="E14" s="87">
        <f>C14*E3</f>
        <v>0</v>
      </c>
      <c r="F14" s="87">
        <f>C14*F3</f>
        <v>0</v>
      </c>
      <c r="G14" s="87">
        <f>C14*G3</f>
        <v>0</v>
      </c>
      <c r="H14" s="87">
        <f>C14*H3</f>
        <v>0</v>
      </c>
      <c r="I14" s="87">
        <f>I3*C14</f>
        <v>0</v>
      </c>
    </row>
    <row r="15" spans="1:31" x14ac:dyDescent="0.3">
      <c r="A15" s="68"/>
      <c r="B15" s="69"/>
      <c r="C15" s="69"/>
      <c r="D15" s="86">
        <f t="shared" si="0"/>
        <v>0</v>
      </c>
      <c r="E15" s="87">
        <f>C15*E3</f>
        <v>0</v>
      </c>
      <c r="F15" s="87">
        <f>C15*F3</f>
        <v>0</v>
      </c>
      <c r="G15" s="87">
        <f>C15*G3</f>
        <v>0</v>
      </c>
      <c r="H15" s="87">
        <f>C15*H3</f>
        <v>0</v>
      </c>
      <c r="I15" s="87">
        <f>I3*C15</f>
        <v>0</v>
      </c>
      <c r="L15" s="65"/>
    </row>
    <row r="16" spans="1:31" x14ac:dyDescent="0.3">
      <c r="A16" s="68"/>
      <c r="B16" s="69"/>
      <c r="C16" s="69"/>
      <c r="D16" s="86">
        <f t="shared" si="0"/>
        <v>0</v>
      </c>
      <c r="E16" s="87">
        <f>C16*E3</f>
        <v>0</v>
      </c>
      <c r="F16" s="87">
        <f>C16*F3</f>
        <v>0</v>
      </c>
      <c r="G16" s="87">
        <f>C16*G3</f>
        <v>0</v>
      </c>
      <c r="H16" s="87">
        <f>C16*H3</f>
        <v>0</v>
      </c>
      <c r="I16" s="87">
        <f>I3*C16</f>
        <v>0</v>
      </c>
      <c r="L16" s="65"/>
    </row>
    <row r="17" spans="1:13" x14ac:dyDescent="0.3">
      <c r="A17" s="68"/>
      <c r="B17" s="69"/>
      <c r="C17" s="69"/>
      <c r="D17" s="86">
        <f t="shared" si="0"/>
        <v>0</v>
      </c>
      <c r="E17" s="87">
        <f>C17*E3</f>
        <v>0</v>
      </c>
      <c r="F17" s="87">
        <f>C17*F3</f>
        <v>0</v>
      </c>
      <c r="G17" s="87">
        <f>C17*G3</f>
        <v>0</v>
      </c>
      <c r="H17" s="87">
        <f>C17*H3</f>
        <v>0</v>
      </c>
      <c r="I17" s="87">
        <f>I3*C17</f>
        <v>0</v>
      </c>
      <c r="L17" s="65"/>
    </row>
    <row r="18" spans="1:13" x14ac:dyDescent="0.3">
      <c r="A18" s="68"/>
      <c r="B18" s="69"/>
      <c r="C18" s="69"/>
      <c r="D18" s="86">
        <f t="shared" si="0"/>
        <v>0</v>
      </c>
      <c r="E18" s="87">
        <f>C18*E3</f>
        <v>0</v>
      </c>
      <c r="F18" s="87">
        <f>C18*F3</f>
        <v>0</v>
      </c>
      <c r="G18" s="87">
        <f>C18*G3</f>
        <v>0</v>
      </c>
      <c r="H18" s="87">
        <f>C18*H3</f>
        <v>0</v>
      </c>
      <c r="I18" s="87">
        <f>C18*I3</f>
        <v>0</v>
      </c>
      <c r="L18" s="65"/>
    </row>
    <row r="19" spans="1:13" x14ac:dyDescent="0.3">
      <c r="A19" s="118" t="s">
        <v>4</v>
      </c>
      <c r="B19" s="122"/>
      <c r="C19" s="124"/>
      <c r="D19" s="118" t="s">
        <v>3</v>
      </c>
      <c r="E19" s="62" t="s">
        <v>27</v>
      </c>
      <c r="F19" s="64" t="s">
        <v>34</v>
      </c>
      <c r="G19" s="64" t="s">
        <v>24</v>
      </c>
      <c r="H19" s="64" t="s">
        <v>22</v>
      </c>
      <c r="I19" s="64" t="s">
        <v>25</v>
      </c>
      <c r="J19" s="114" t="s">
        <v>33</v>
      </c>
      <c r="K19" s="114" t="s">
        <v>5</v>
      </c>
      <c r="L19" s="116" t="s">
        <v>28</v>
      </c>
      <c r="M19" s="111">
        <f>SUM(C21:C22)*20%+K21-J21</f>
        <v>0</v>
      </c>
    </row>
    <row r="20" spans="1:13" x14ac:dyDescent="0.3">
      <c r="A20" s="119"/>
      <c r="B20" s="123"/>
      <c r="C20" s="125"/>
      <c r="D20" s="119"/>
      <c r="E20" s="66">
        <f>E3</f>
        <v>0.01</v>
      </c>
      <c r="F20" s="66">
        <v>0.01</v>
      </c>
      <c r="G20" s="66">
        <f>G3</f>
        <v>0.01</v>
      </c>
      <c r="H20" s="66">
        <v>0</v>
      </c>
      <c r="I20" s="66">
        <f>I3</f>
        <v>0</v>
      </c>
      <c r="J20" s="115"/>
      <c r="K20" s="115"/>
      <c r="L20" s="117"/>
      <c r="M20" s="111"/>
    </row>
    <row r="21" spans="1:13" x14ac:dyDescent="0.3">
      <c r="A21" s="68"/>
      <c r="B21" s="69"/>
      <c r="C21" s="69"/>
      <c r="D21" s="69"/>
      <c r="E21" s="71">
        <f>C21*E20</f>
        <v>0</v>
      </c>
      <c r="F21" s="71">
        <f>C21*F20</f>
        <v>0</v>
      </c>
      <c r="G21" s="71">
        <f>C21*G20</f>
        <v>0</v>
      </c>
      <c r="H21" s="71">
        <f>C21*H20</f>
        <v>0</v>
      </c>
      <c r="I21" s="71">
        <f>C21*I20</f>
        <v>0</v>
      </c>
      <c r="J21" s="112">
        <f>SUM(E21:I22)</f>
        <v>0</v>
      </c>
      <c r="K21" s="112">
        <f>SUM(F4:F18)</f>
        <v>0</v>
      </c>
      <c r="L21" s="113">
        <f>M19</f>
        <v>0</v>
      </c>
      <c r="M21" s="111"/>
    </row>
    <row r="22" spans="1:13" x14ac:dyDescent="0.3">
      <c r="A22" s="68"/>
      <c r="B22" s="69"/>
      <c r="C22" s="69"/>
      <c r="D22" s="69"/>
      <c r="E22" s="71">
        <f>C22*E20</f>
        <v>0</v>
      </c>
      <c r="F22" s="71">
        <f>C22*F20</f>
        <v>0</v>
      </c>
      <c r="G22" s="71">
        <f>C22*G20</f>
        <v>0</v>
      </c>
      <c r="H22" s="71">
        <f>C22*H20</f>
        <v>0</v>
      </c>
      <c r="I22" s="71">
        <f>C22*I20</f>
        <v>0</v>
      </c>
      <c r="J22" s="112"/>
      <c r="K22" s="112"/>
      <c r="L22" s="113"/>
      <c r="M22" s="111"/>
    </row>
    <row r="23" spans="1:13" ht="15" customHeight="1" x14ac:dyDescent="0.3">
      <c r="A23" s="78" t="s">
        <v>7</v>
      </c>
      <c r="B23" s="105" t="s">
        <v>3</v>
      </c>
      <c r="C23" s="106"/>
      <c r="D23" s="107"/>
      <c r="E23" s="62"/>
    </row>
    <row r="24" spans="1:13" ht="15" customHeight="1" x14ac:dyDescent="0.3">
      <c r="A24" s="80"/>
      <c r="B24" s="126">
        <f>SUM(F21:F22)</f>
        <v>0</v>
      </c>
      <c r="C24" s="127"/>
      <c r="D24" s="127"/>
      <c r="E24" s="128"/>
    </row>
    <row r="25" spans="1:13" ht="15" customHeight="1" x14ac:dyDescent="0.3">
      <c r="A25" s="78" t="s">
        <v>27</v>
      </c>
      <c r="B25" s="105" t="s">
        <v>3</v>
      </c>
      <c r="C25" s="106"/>
      <c r="D25" s="107"/>
      <c r="E25" s="62" t="s">
        <v>6</v>
      </c>
    </row>
    <row r="26" spans="1:13" x14ac:dyDescent="0.3">
      <c r="A26" s="68"/>
      <c r="B26" s="108"/>
      <c r="C26" s="109"/>
      <c r="D26" s="110"/>
      <c r="E26" s="113">
        <f>SUM(E4:E18)+SUM(E21:E22)</f>
        <v>0</v>
      </c>
    </row>
    <row r="27" spans="1:13" x14ac:dyDescent="0.3">
      <c r="A27" s="68"/>
      <c r="B27" s="108"/>
      <c r="C27" s="109"/>
      <c r="D27" s="110"/>
      <c r="E27" s="113"/>
    </row>
    <row r="28" spans="1:13" x14ac:dyDescent="0.3">
      <c r="A28" s="68"/>
      <c r="B28" s="108"/>
      <c r="C28" s="109"/>
      <c r="D28" s="110"/>
      <c r="E28" s="113"/>
    </row>
    <row r="29" spans="1:13" x14ac:dyDescent="0.3">
      <c r="A29" s="68"/>
      <c r="B29" s="108"/>
      <c r="C29" s="109"/>
      <c r="D29" s="110"/>
      <c r="E29" s="113"/>
    </row>
    <row r="30" spans="1:13" ht="15" customHeight="1" x14ac:dyDescent="0.3">
      <c r="A30" s="78" t="s">
        <v>22</v>
      </c>
      <c r="B30" s="105" t="s">
        <v>3</v>
      </c>
      <c r="C30" s="106"/>
      <c r="D30" s="107"/>
      <c r="E30" s="62" t="s">
        <v>6</v>
      </c>
    </row>
    <row r="31" spans="1:13" x14ac:dyDescent="0.3">
      <c r="A31" s="68"/>
      <c r="B31" s="108"/>
      <c r="C31" s="109"/>
      <c r="D31" s="110"/>
      <c r="E31" s="113">
        <f>SUM(H4:H18)+SUM(H21:H22)</f>
        <v>0</v>
      </c>
    </row>
    <row r="32" spans="1:13" x14ac:dyDescent="0.3">
      <c r="A32" s="68"/>
      <c r="B32" s="108"/>
      <c r="C32" s="109"/>
      <c r="D32" s="110"/>
      <c r="E32" s="113"/>
    </row>
    <row r="33" spans="1:5" x14ac:dyDescent="0.3">
      <c r="A33" s="68"/>
      <c r="B33" s="108"/>
      <c r="C33" s="109"/>
      <c r="D33" s="110"/>
      <c r="E33" s="113"/>
    </row>
    <row r="34" spans="1:5" ht="15" customHeight="1" x14ac:dyDescent="0.3">
      <c r="A34" s="78" t="s">
        <v>24</v>
      </c>
      <c r="B34" s="103" t="s">
        <v>3</v>
      </c>
      <c r="C34" s="103"/>
      <c r="D34" s="103"/>
      <c r="E34" s="81"/>
    </row>
    <row r="35" spans="1:5" x14ac:dyDescent="0.3">
      <c r="A35" s="68"/>
      <c r="B35" s="104">
        <f>SUM(G4:G18)+SUM(G21:G22)</f>
        <v>0</v>
      </c>
      <c r="C35" s="104"/>
      <c r="D35" s="104"/>
      <c r="E35" s="82"/>
    </row>
    <row r="36" spans="1:5" ht="15" customHeight="1" x14ac:dyDescent="0.3">
      <c r="A36" s="78" t="s">
        <v>25</v>
      </c>
      <c r="B36" s="103" t="s">
        <v>3</v>
      </c>
      <c r="C36" s="103"/>
      <c r="D36" s="103"/>
      <c r="E36" s="81"/>
    </row>
    <row r="37" spans="1:5" x14ac:dyDescent="0.3">
      <c r="A37" s="68"/>
      <c r="B37" s="104">
        <f>SUM(I4:I18)+SUM(I21:I22)</f>
        <v>0</v>
      </c>
      <c r="C37" s="104"/>
      <c r="D37" s="104"/>
      <c r="E37" s="82"/>
    </row>
    <row r="39" spans="1:5" x14ac:dyDescent="0.3">
      <c r="A39" s="83" t="s">
        <v>1</v>
      </c>
      <c r="B39" s="84">
        <f>SUM(B4:B22)</f>
        <v>0</v>
      </c>
      <c r="D39" s="83" t="s">
        <v>21</v>
      </c>
      <c r="E39" s="85">
        <f>C4+C5+C6+C7+C8+C9+C10+C11+C12+C13+C14+C15+C16+C17+C18+C21+C22</f>
        <v>0</v>
      </c>
    </row>
  </sheetData>
  <sheetProtection selectLockedCells="1"/>
  <mergeCells count="32">
    <mergeCell ref="A2:A3"/>
    <mergeCell ref="B2:B3"/>
    <mergeCell ref="C2:C3"/>
    <mergeCell ref="D2:D3"/>
    <mergeCell ref="B33:D33"/>
    <mergeCell ref="A19:A20"/>
    <mergeCell ref="B19:B20"/>
    <mergeCell ref="C19:C20"/>
    <mergeCell ref="D19:D20"/>
    <mergeCell ref="B23:D23"/>
    <mergeCell ref="B24:E24"/>
    <mergeCell ref="E26:E29"/>
    <mergeCell ref="B25:D25"/>
    <mergeCell ref="E31:E33"/>
    <mergeCell ref="M19:M22"/>
    <mergeCell ref="J21:J22"/>
    <mergeCell ref="K21:K22"/>
    <mergeCell ref="L21:L22"/>
    <mergeCell ref="K19:K20"/>
    <mergeCell ref="L19:L20"/>
    <mergeCell ref="J19:J20"/>
    <mergeCell ref="B36:D36"/>
    <mergeCell ref="B37:D37"/>
    <mergeCell ref="B30:D30"/>
    <mergeCell ref="B31:D31"/>
    <mergeCell ref="B26:D26"/>
    <mergeCell ref="B27:D27"/>
    <mergeCell ref="B28:D28"/>
    <mergeCell ref="B29:D29"/>
    <mergeCell ref="B34:D34"/>
    <mergeCell ref="B35:D35"/>
    <mergeCell ref="B32:D32"/>
  </mergeCells>
  <conditionalFormatting sqref="N5">
    <cfRule type="containsText" dxfId="6" priority="2" operator="containsText" text="Alex">
      <formula>NOT(ISERROR(SEARCH("Alex",N5)))</formula>
    </cfRule>
  </conditionalFormatting>
  <dataValidations count="1">
    <dataValidation type="list" allowBlank="1" showErrorMessage="1" promptTitle="Input Server" prompt="Choose the servers who worked tonight's shift from this list" sqref="A5:A18">
      <formula1>Servers</formula1>
    </dataValidation>
  </dataValidations>
  <pageMargins left="0.7" right="0.7" top="0.75" bottom="0.75" header="0.3" footer="0.3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'STAFF LIST'!$C$2:$C$7</xm:f>
          </x14:formula1>
          <xm:sqref>A21:A22</xm:sqref>
        </x14:dataValidation>
        <x14:dataValidation type="list" allowBlank="1" showInputMessage="1" showErrorMessage="1">
          <x14:formula1>
            <xm:f>'STAFF LIST'!$G$2:$G$4</xm:f>
          </x14:formula1>
          <xm:sqref>A24</xm:sqref>
        </x14:dataValidation>
        <x14:dataValidation type="list" allowBlank="1" showInputMessage="1" showErrorMessage="1">
          <x14:formula1>
            <xm:f>'STAFF LIST'!$E$2:$E$27</xm:f>
          </x14:formula1>
          <xm:sqref>A37 A35 A26:A29 A31:A33</xm:sqref>
        </x14:dataValidation>
        <x14:dataValidation type="list" allowBlank="1" showErrorMessage="1" promptTitle="Input Server" prompt="Choose the servers who worked tonight's shift from this list">
          <x14:formula1>
            <xm:f>'STAFF LIST'!$A$2:$A$27</xm:f>
          </x14:formula1>
          <xm:sqref>A4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39"/>
  <sheetViews>
    <sheetView view="pageBreakPreview" zoomScaleNormal="100" zoomScaleSheetLayoutView="100" workbookViewId="0">
      <selection activeCell="L7" sqref="L7"/>
    </sheetView>
  </sheetViews>
  <sheetFormatPr defaultRowHeight="14" x14ac:dyDescent="0.3"/>
  <cols>
    <col min="1" max="1" width="18.6328125" style="1" bestFit="1" customWidth="1"/>
    <col min="2" max="2" width="12.6328125" style="2" customWidth="1"/>
    <col min="3" max="3" width="12.7265625" style="1" customWidth="1"/>
    <col min="4" max="4" width="15.36328125" style="1" bestFit="1" customWidth="1"/>
    <col min="5" max="5" width="20.08984375" style="26" bestFit="1" customWidth="1"/>
    <col min="6" max="6" width="13.453125" style="2" bestFit="1" customWidth="1"/>
    <col min="7" max="7" width="14.6328125" style="2" bestFit="1" customWidth="1"/>
    <col min="8" max="8" width="17.6328125" style="2" bestFit="1" customWidth="1"/>
    <col min="9" max="9" width="12.453125" style="2" bestFit="1" customWidth="1"/>
    <col min="10" max="10" width="17.7265625" style="26" hidden="1" customWidth="1"/>
    <col min="11" max="11" width="18.6328125" style="26" hidden="1" customWidth="1"/>
    <col min="12" max="12" width="15.26953125" style="26" customWidth="1"/>
    <col min="13" max="13" width="8.36328125" style="26" hidden="1" customWidth="1"/>
    <col min="14" max="246" width="8.7265625" style="1"/>
    <col min="247" max="257" width="0" style="1" hidden="1" customWidth="1"/>
    <col min="258" max="258" width="21.08984375" style="1" bestFit="1" customWidth="1"/>
    <col min="259" max="259" width="10.90625" style="1" customWidth="1"/>
    <col min="260" max="260" width="13.7265625" style="1" bestFit="1" customWidth="1"/>
    <col min="261" max="261" width="15.36328125" style="1" bestFit="1" customWidth="1"/>
    <col min="262" max="262" width="22.7265625" style="1" bestFit="1" customWidth="1"/>
    <col min="263" max="263" width="11.90625" style="1" bestFit="1" customWidth="1"/>
    <col min="264" max="265" width="0" style="1" hidden="1" customWidth="1"/>
    <col min="266" max="266" width="19" style="1" bestFit="1" customWidth="1"/>
    <col min="267" max="267" width="0" style="1" hidden="1" customWidth="1"/>
    <col min="268" max="502" width="8.7265625" style="1"/>
    <col min="503" max="513" width="0" style="1" hidden="1" customWidth="1"/>
    <col min="514" max="514" width="21.08984375" style="1" bestFit="1" customWidth="1"/>
    <col min="515" max="515" width="10.90625" style="1" customWidth="1"/>
    <col min="516" max="516" width="13.7265625" style="1" bestFit="1" customWidth="1"/>
    <col min="517" max="517" width="15.36328125" style="1" bestFit="1" customWidth="1"/>
    <col min="518" max="518" width="22.7265625" style="1" bestFit="1" customWidth="1"/>
    <col min="519" max="519" width="11.90625" style="1" bestFit="1" customWidth="1"/>
    <col min="520" max="521" width="0" style="1" hidden="1" customWidth="1"/>
    <col min="522" max="522" width="19" style="1" bestFit="1" customWidth="1"/>
    <col min="523" max="523" width="0" style="1" hidden="1" customWidth="1"/>
    <col min="524" max="758" width="8.7265625" style="1"/>
    <col min="759" max="769" width="0" style="1" hidden="1" customWidth="1"/>
    <col min="770" max="770" width="21.08984375" style="1" bestFit="1" customWidth="1"/>
    <col min="771" max="771" width="10.90625" style="1" customWidth="1"/>
    <col min="772" max="772" width="13.7265625" style="1" bestFit="1" customWidth="1"/>
    <col min="773" max="773" width="15.36328125" style="1" bestFit="1" customWidth="1"/>
    <col min="774" max="774" width="22.7265625" style="1" bestFit="1" customWidth="1"/>
    <col min="775" max="775" width="11.90625" style="1" bestFit="1" customWidth="1"/>
    <col min="776" max="777" width="0" style="1" hidden="1" customWidth="1"/>
    <col min="778" max="778" width="19" style="1" bestFit="1" customWidth="1"/>
    <col min="779" max="779" width="0" style="1" hidden="1" customWidth="1"/>
    <col min="780" max="1014" width="8.7265625" style="1"/>
    <col min="1015" max="1025" width="0" style="1" hidden="1" customWidth="1"/>
    <col min="1026" max="1026" width="21.08984375" style="1" bestFit="1" customWidth="1"/>
    <col min="1027" max="1027" width="10.90625" style="1" customWidth="1"/>
    <col min="1028" max="1028" width="13.7265625" style="1" bestFit="1" customWidth="1"/>
    <col min="1029" max="1029" width="15.36328125" style="1" bestFit="1" customWidth="1"/>
    <col min="1030" max="1030" width="22.7265625" style="1" bestFit="1" customWidth="1"/>
    <col min="1031" max="1031" width="11.90625" style="1" bestFit="1" customWidth="1"/>
    <col min="1032" max="1033" width="0" style="1" hidden="1" customWidth="1"/>
    <col min="1034" max="1034" width="19" style="1" bestFit="1" customWidth="1"/>
    <col min="1035" max="1035" width="0" style="1" hidden="1" customWidth="1"/>
    <col min="1036" max="1270" width="8.7265625" style="1"/>
    <col min="1271" max="1281" width="0" style="1" hidden="1" customWidth="1"/>
    <col min="1282" max="1282" width="21.08984375" style="1" bestFit="1" customWidth="1"/>
    <col min="1283" max="1283" width="10.90625" style="1" customWidth="1"/>
    <col min="1284" max="1284" width="13.7265625" style="1" bestFit="1" customWidth="1"/>
    <col min="1285" max="1285" width="15.36328125" style="1" bestFit="1" customWidth="1"/>
    <col min="1286" max="1286" width="22.7265625" style="1" bestFit="1" customWidth="1"/>
    <col min="1287" max="1287" width="11.90625" style="1" bestFit="1" customWidth="1"/>
    <col min="1288" max="1289" width="0" style="1" hidden="1" customWidth="1"/>
    <col min="1290" max="1290" width="19" style="1" bestFit="1" customWidth="1"/>
    <col min="1291" max="1291" width="0" style="1" hidden="1" customWidth="1"/>
    <col min="1292" max="1526" width="8.7265625" style="1"/>
    <col min="1527" max="1537" width="0" style="1" hidden="1" customWidth="1"/>
    <col min="1538" max="1538" width="21.08984375" style="1" bestFit="1" customWidth="1"/>
    <col min="1539" max="1539" width="10.90625" style="1" customWidth="1"/>
    <col min="1540" max="1540" width="13.7265625" style="1" bestFit="1" customWidth="1"/>
    <col min="1541" max="1541" width="15.36328125" style="1" bestFit="1" customWidth="1"/>
    <col min="1542" max="1542" width="22.7265625" style="1" bestFit="1" customWidth="1"/>
    <col min="1543" max="1543" width="11.90625" style="1" bestFit="1" customWidth="1"/>
    <col min="1544" max="1545" width="0" style="1" hidden="1" customWidth="1"/>
    <col min="1546" max="1546" width="19" style="1" bestFit="1" customWidth="1"/>
    <col min="1547" max="1547" width="0" style="1" hidden="1" customWidth="1"/>
    <col min="1548" max="1782" width="8.7265625" style="1"/>
    <col min="1783" max="1793" width="0" style="1" hidden="1" customWidth="1"/>
    <col min="1794" max="1794" width="21.08984375" style="1" bestFit="1" customWidth="1"/>
    <col min="1795" max="1795" width="10.90625" style="1" customWidth="1"/>
    <col min="1796" max="1796" width="13.7265625" style="1" bestFit="1" customWidth="1"/>
    <col min="1797" max="1797" width="15.36328125" style="1" bestFit="1" customWidth="1"/>
    <col min="1798" max="1798" width="22.7265625" style="1" bestFit="1" customWidth="1"/>
    <col min="1799" max="1799" width="11.90625" style="1" bestFit="1" customWidth="1"/>
    <col min="1800" max="1801" width="0" style="1" hidden="1" customWidth="1"/>
    <col min="1802" max="1802" width="19" style="1" bestFit="1" customWidth="1"/>
    <col min="1803" max="1803" width="0" style="1" hidden="1" customWidth="1"/>
    <col min="1804" max="2038" width="8.7265625" style="1"/>
    <col min="2039" max="2049" width="0" style="1" hidden="1" customWidth="1"/>
    <col min="2050" max="2050" width="21.08984375" style="1" bestFit="1" customWidth="1"/>
    <col min="2051" max="2051" width="10.90625" style="1" customWidth="1"/>
    <col min="2052" max="2052" width="13.7265625" style="1" bestFit="1" customWidth="1"/>
    <col min="2053" max="2053" width="15.36328125" style="1" bestFit="1" customWidth="1"/>
    <col min="2054" max="2054" width="22.7265625" style="1" bestFit="1" customWidth="1"/>
    <col min="2055" max="2055" width="11.90625" style="1" bestFit="1" customWidth="1"/>
    <col min="2056" max="2057" width="0" style="1" hidden="1" customWidth="1"/>
    <col min="2058" max="2058" width="19" style="1" bestFit="1" customWidth="1"/>
    <col min="2059" max="2059" width="0" style="1" hidden="1" customWidth="1"/>
    <col min="2060" max="2294" width="8.7265625" style="1"/>
    <col min="2295" max="2305" width="0" style="1" hidden="1" customWidth="1"/>
    <col min="2306" max="2306" width="21.08984375" style="1" bestFit="1" customWidth="1"/>
    <col min="2307" max="2307" width="10.90625" style="1" customWidth="1"/>
    <col min="2308" max="2308" width="13.7265625" style="1" bestFit="1" customWidth="1"/>
    <col min="2309" max="2309" width="15.36328125" style="1" bestFit="1" customWidth="1"/>
    <col min="2310" max="2310" width="22.7265625" style="1" bestFit="1" customWidth="1"/>
    <col min="2311" max="2311" width="11.90625" style="1" bestFit="1" customWidth="1"/>
    <col min="2312" max="2313" width="0" style="1" hidden="1" customWidth="1"/>
    <col min="2314" max="2314" width="19" style="1" bestFit="1" customWidth="1"/>
    <col min="2315" max="2315" width="0" style="1" hidden="1" customWidth="1"/>
    <col min="2316" max="2550" width="8.7265625" style="1"/>
    <col min="2551" max="2561" width="0" style="1" hidden="1" customWidth="1"/>
    <col min="2562" max="2562" width="21.08984375" style="1" bestFit="1" customWidth="1"/>
    <col min="2563" max="2563" width="10.90625" style="1" customWidth="1"/>
    <col min="2564" max="2564" width="13.7265625" style="1" bestFit="1" customWidth="1"/>
    <col min="2565" max="2565" width="15.36328125" style="1" bestFit="1" customWidth="1"/>
    <col min="2566" max="2566" width="22.7265625" style="1" bestFit="1" customWidth="1"/>
    <col min="2567" max="2567" width="11.90625" style="1" bestFit="1" customWidth="1"/>
    <col min="2568" max="2569" width="0" style="1" hidden="1" customWidth="1"/>
    <col min="2570" max="2570" width="19" style="1" bestFit="1" customWidth="1"/>
    <col min="2571" max="2571" width="0" style="1" hidden="1" customWidth="1"/>
    <col min="2572" max="2806" width="8.7265625" style="1"/>
    <col min="2807" max="2817" width="0" style="1" hidden="1" customWidth="1"/>
    <col min="2818" max="2818" width="21.08984375" style="1" bestFit="1" customWidth="1"/>
    <col min="2819" max="2819" width="10.90625" style="1" customWidth="1"/>
    <col min="2820" max="2820" width="13.7265625" style="1" bestFit="1" customWidth="1"/>
    <col min="2821" max="2821" width="15.36328125" style="1" bestFit="1" customWidth="1"/>
    <col min="2822" max="2822" width="22.7265625" style="1" bestFit="1" customWidth="1"/>
    <col min="2823" max="2823" width="11.90625" style="1" bestFit="1" customWidth="1"/>
    <col min="2824" max="2825" width="0" style="1" hidden="1" customWidth="1"/>
    <col min="2826" max="2826" width="19" style="1" bestFit="1" customWidth="1"/>
    <col min="2827" max="2827" width="0" style="1" hidden="1" customWidth="1"/>
    <col min="2828" max="3062" width="8.7265625" style="1"/>
    <col min="3063" max="3073" width="0" style="1" hidden="1" customWidth="1"/>
    <col min="3074" max="3074" width="21.08984375" style="1" bestFit="1" customWidth="1"/>
    <col min="3075" max="3075" width="10.90625" style="1" customWidth="1"/>
    <col min="3076" max="3076" width="13.7265625" style="1" bestFit="1" customWidth="1"/>
    <col min="3077" max="3077" width="15.36328125" style="1" bestFit="1" customWidth="1"/>
    <col min="3078" max="3078" width="22.7265625" style="1" bestFit="1" customWidth="1"/>
    <col min="3079" max="3079" width="11.90625" style="1" bestFit="1" customWidth="1"/>
    <col min="3080" max="3081" width="0" style="1" hidden="1" customWidth="1"/>
    <col min="3082" max="3082" width="19" style="1" bestFit="1" customWidth="1"/>
    <col min="3083" max="3083" width="0" style="1" hidden="1" customWidth="1"/>
    <col min="3084" max="3318" width="8.7265625" style="1"/>
    <col min="3319" max="3329" width="0" style="1" hidden="1" customWidth="1"/>
    <col min="3330" max="3330" width="21.08984375" style="1" bestFit="1" customWidth="1"/>
    <col min="3331" max="3331" width="10.90625" style="1" customWidth="1"/>
    <col min="3332" max="3332" width="13.7265625" style="1" bestFit="1" customWidth="1"/>
    <col min="3333" max="3333" width="15.36328125" style="1" bestFit="1" customWidth="1"/>
    <col min="3334" max="3334" width="22.7265625" style="1" bestFit="1" customWidth="1"/>
    <col min="3335" max="3335" width="11.90625" style="1" bestFit="1" customWidth="1"/>
    <col min="3336" max="3337" width="0" style="1" hidden="1" customWidth="1"/>
    <col min="3338" max="3338" width="19" style="1" bestFit="1" customWidth="1"/>
    <col min="3339" max="3339" width="0" style="1" hidden="1" customWidth="1"/>
    <col min="3340" max="3574" width="8.7265625" style="1"/>
    <col min="3575" max="3585" width="0" style="1" hidden="1" customWidth="1"/>
    <col min="3586" max="3586" width="21.08984375" style="1" bestFit="1" customWidth="1"/>
    <col min="3587" max="3587" width="10.90625" style="1" customWidth="1"/>
    <col min="3588" max="3588" width="13.7265625" style="1" bestFit="1" customWidth="1"/>
    <col min="3589" max="3589" width="15.36328125" style="1" bestFit="1" customWidth="1"/>
    <col min="3590" max="3590" width="22.7265625" style="1" bestFit="1" customWidth="1"/>
    <col min="3591" max="3591" width="11.90625" style="1" bestFit="1" customWidth="1"/>
    <col min="3592" max="3593" width="0" style="1" hidden="1" customWidth="1"/>
    <col min="3594" max="3594" width="19" style="1" bestFit="1" customWidth="1"/>
    <col min="3595" max="3595" width="0" style="1" hidden="1" customWidth="1"/>
    <col min="3596" max="3830" width="8.7265625" style="1"/>
    <col min="3831" max="3841" width="0" style="1" hidden="1" customWidth="1"/>
    <col min="3842" max="3842" width="21.08984375" style="1" bestFit="1" customWidth="1"/>
    <col min="3843" max="3843" width="10.90625" style="1" customWidth="1"/>
    <col min="3844" max="3844" width="13.7265625" style="1" bestFit="1" customWidth="1"/>
    <col min="3845" max="3845" width="15.36328125" style="1" bestFit="1" customWidth="1"/>
    <col min="3846" max="3846" width="22.7265625" style="1" bestFit="1" customWidth="1"/>
    <col min="3847" max="3847" width="11.90625" style="1" bestFit="1" customWidth="1"/>
    <col min="3848" max="3849" width="0" style="1" hidden="1" customWidth="1"/>
    <col min="3850" max="3850" width="19" style="1" bestFit="1" customWidth="1"/>
    <col min="3851" max="3851" width="0" style="1" hidden="1" customWidth="1"/>
    <col min="3852" max="4086" width="8.7265625" style="1"/>
    <col min="4087" max="4097" width="0" style="1" hidden="1" customWidth="1"/>
    <col min="4098" max="4098" width="21.08984375" style="1" bestFit="1" customWidth="1"/>
    <col min="4099" max="4099" width="10.90625" style="1" customWidth="1"/>
    <col min="4100" max="4100" width="13.7265625" style="1" bestFit="1" customWidth="1"/>
    <col min="4101" max="4101" width="15.36328125" style="1" bestFit="1" customWidth="1"/>
    <col min="4102" max="4102" width="22.7265625" style="1" bestFit="1" customWidth="1"/>
    <col min="4103" max="4103" width="11.90625" style="1" bestFit="1" customWidth="1"/>
    <col min="4104" max="4105" width="0" style="1" hidden="1" customWidth="1"/>
    <col min="4106" max="4106" width="19" style="1" bestFit="1" customWidth="1"/>
    <col min="4107" max="4107" width="0" style="1" hidden="1" customWidth="1"/>
    <col min="4108" max="4342" width="8.7265625" style="1"/>
    <col min="4343" max="4353" width="0" style="1" hidden="1" customWidth="1"/>
    <col min="4354" max="4354" width="21.08984375" style="1" bestFit="1" customWidth="1"/>
    <col min="4355" max="4355" width="10.90625" style="1" customWidth="1"/>
    <col min="4356" max="4356" width="13.7265625" style="1" bestFit="1" customWidth="1"/>
    <col min="4357" max="4357" width="15.36328125" style="1" bestFit="1" customWidth="1"/>
    <col min="4358" max="4358" width="22.7265625" style="1" bestFit="1" customWidth="1"/>
    <col min="4359" max="4359" width="11.90625" style="1" bestFit="1" customWidth="1"/>
    <col min="4360" max="4361" width="0" style="1" hidden="1" customWidth="1"/>
    <col min="4362" max="4362" width="19" style="1" bestFit="1" customWidth="1"/>
    <col min="4363" max="4363" width="0" style="1" hidden="1" customWidth="1"/>
    <col min="4364" max="4598" width="8.7265625" style="1"/>
    <col min="4599" max="4609" width="0" style="1" hidden="1" customWidth="1"/>
    <col min="4610" max="4610" width="21.08984375" style="1" bestFit="1" customWidth="1"/>
    <col min="4611" max="4611" width="10.90625" style="1" customWidth="1"/>
    <col min="4612" max="4612" width="13.7265625" style="1" bestFit="1" customWidth="1"/>
    <col min="4613" max="4613" width="15.36328125" style="1" bestFit="1" customWidth="1"/>
    <col min="4614" max="4614" width="22.7265625" style="1" bestFit="1" customWidth="1"/>
    <col min="4615" max="4615" width="11.90625" style="1" bestFit="1" customWidth="1"/>
    <col min="4616" max="4617" width="0" style="1" hidden="1" customWidth="1"/>
    <col min="4618" max="4618" width="19" style="1" bestFit="1" customWidth="1"/>
    <col min="4619" max="4619" width="0" style="1" hidden="1" customWidth="1"/>
    <col min="4620" max="4854" width="8.7265625" style="1"/>
    <col min="4855" max="4865" width="0" style="1" hidden="1" customWidth="1"/>
    <col min="4866" max="4866" width="21.08984375" style="1" bestFit="1" customWidth="1"/>
    <col min="4867" max="4867" width="10.90625" style="1" customWidth="1"/>
    <col min="4868" max="4868" width="13.7265625" style="1" bestFit="1" customWidth="1"/>
    <col min="4869" max="4869" width="15.36328125" style="1" bestFit="1" customWidth="1"/>
    <col min="4870" max="4870" width="22.7265625" style="1" bestFit="1" customWidth="1"/>
    <col min="4871" max="4871" width="11.90625" style="1" bestFit="1" customWidth="1"/>
    <col min="4872" max="4873" width="0" style="1" hidden="1" customWidth="1"/>
    <col min="4874" max="4874" width="19" style="1" bestFit="1" customWidth="1"/>
    <col min="4875" max="4875" width="0" style="1" hidden="1" customWidth="1"/>
    <col min="4876" max="5110" width="8.7265625" style="1"/>
    <col min="5111" max="5121" width="0" style="1" hidden="1" customWidth="1"/>
    <col min="5122" max="5122" width="21.08984375" style="1" bestFit="1" customWidth="1"/>
    <col min="5123" max="5123" width="10.90625" style="1" customWidth="1"/>
    <col min="5124" max="5124" width="13.7265625" style="1" bestFit="1" customWidth="1"/>
    <col min="5125" max="5125" width="15.36328125" style="1" bestFit="1" customWidth="1"/>
    <col min="5126" max="5126" width="22.7265625" style="1" bestFit="1" customWidth="1"/>
    <col min="5127" max="5127" width="11.90625" style="1" bestFit="1" customWidth="1"/>
    <col min="5128" max="5129" width="0" style="1" hidden="1" customWidth="1"/>
    <col min="5130" max="5130" width="19" style="1" bestFit="1" customWidth="1"/>
    <col min="5131" max="5131" width="0" style="1" hidden="1" customWidth="1"/>
    <col min="5132" max="5366" width="8.7265625" style="1"/>
    <col min="5367" max="5377" width="0" style="1" hidden="1" customWidth="1"/>
    <col min="5378" max="5378" width="21.08984375" style="1" bestFit="1" customWidth="1"/>
    <col min="5379" max="5379" width="10.90625" style="1" customWidth="1"/>
    <col min="5380" max="5380" width="13.7265625" style="1" bestFit="1" customWidth="1"/>
    <col min="5381" max="5381" width="15.36328125" style="1" bestFit="1" customWidth="1"/>
    <col min="5382" max="5382" width="22.7265625" style="1" bestFit="1" customWidth="1"/>
    <col min="5383" max="5383" width="11.90625" style="1" bestFit="1" customWidth="1"/>
    <col min="5384" max="5385" width="0" style="1" hidden="1" customWidth="1"/>
    <col min="5386" max="5386" width="19" style="1" bestFit="1" customWidth="1"/>
    <col min="5387" max="5387" width="0" style="1" hidden="1" customWidth="1"/>
    <col min="5388" max="5622" width="8.7265625" style="1"/>
    <col min="5623" max="5633" width="0" style="1" hidden="1" customWidth="1"/>
    <col min="5634" max="5634" width="21.08984375" style="1" bestFit="1" customWidth="1"/>
    <col min="5635" max="5635" width="10.90625" style="1" customWidth="1"/>
    <col min="5636" max="5636" width="13.7265625" style="1" bestFit="1" customWidth="1"/>
    <col min="5637" max="5637" width="15.36328125" style="1" bestFit="1" customWidth="1"/>
    <col min="5638" max="5638" width="22.7265625" style="1" bestFit="1" customWidth="1"/>
    <col min="5639" max="5639" width="11.90625" style="1" bestFit="1" customWidth="1"/>
    <col min="5640" max="5641" width="0" style="1" hidden="1" customWidth="1"/>
    <col min="5642" max="5642" width="19" style="1" bestFit="1" customWidth="1"/>
    <col min="5643" max="5643" width="0" style="1" hidden="1" customWidth="1"/>
    <col min="5644" max="5878" width="8.7265625" style="1"/>
    <col min="5879" max="5889" width="0" style="1" hidden="1" customWidth="1"/>
    <col min="5890" max="5890" width="21.08984375" style="1" bestFit="1" customWidth="1"/>
    <col min="5891" max="5891" width="10.90625" style="1" customWidth="1"/>
    <col min="5892" max="5892" width="13.7265625" style="1" bestFit="1" customWidth="1"/>
    <col min="5893" max="5893" width="15.36328125" style="1" bestFit="1" customWidth="1"/>
    <col min="5894" max="5894" width="22.7265625" style="1" bestFit="1" customWidth="1"/>
    <col min="5895" max="5895" width="11.90625" style="1" bestFit="1" customWidth="1"/>
    <col min="5896" max="5897" width="0" style="1" hidden="1" customWidth="1"/>
    <col min="5898" max="5898" width="19" style="1" bestFit="1" customWidth="1"/>
    <col min="5899" max="5899" width="0" style="1" hidden="1" customWidth="1"/>
    <col min="5900" max="6134" width="8.7265625" style="1"/>
    <col min="6135" max="6145" width="0" style="1" hidden="1" customWidth="1"/>
    <col min="6146" max="6146" width="21.08984375" style="1" bestFit="1" customWidth="1"/>
    <col min="6147" max="6147" width="10.90625" style="1" customWidth="1"/>
    <col min="6148" max="6148" width="13.7265625" style="1" bestFit="1" customWidth="1"/>
    <col min="6149" max="6149" width="15.36328125" style="1" bestFit="1" customWidth="1"/>
    <col min="6150" max="6150" width="22.7265625" style="1" bestFit="1" customWidth="1"/>
    <col min="6151" max="6151" width="11.90625" style="1" bestFit="1" customWidth="1"/>
    <col min="6152" max="6153" width="0" style="1" hidden="1" customWidth="1"/>
    <col min="6154" max="6154" width="19" style="1" bestFit="1" customWidth="1"/>
    <col min="6155" max="6155" width="0" style="1" hidden="1" customWidth="1"/>
    <col min="6156" max="6390" width="8.7265625" style="1"/>
    <col min="6391" max="6401" width="0" style="1" hidden="1" customWidth="1"/>
    <col min="6402" max="6402" width="21.08984375" style="1" bestFit="1" customWidth="1"/>
    <col min="6403" max="6403" width="10.90625" style="1" customWidth="1"/>
    <col min="6404" max="6404" width="13.7265625" style="1" bestFit="1" customWidth="1"/>
    <col min="6405" max="6405" width="15.36328125" style="1" bestFit="1" customWidth="1"/>
    <col min="6406" max="6406" width="22.7265625" style="1" bestFit="1" customWidth="1"/>
    <col min="6407" max="6407" width="11.90625" style="1" bestFit="1" customWidth="1"/>
    <col min="6408" max="6409" width="0" style="1" hidden="1" customWidth="1"/>
    <col min="6410" max="6410" width="19" style="1" bestFit="1" customWidth="1"/>
    <col min="6411" max="6411" width="0" style="1" hidden="1" customWidth="1"/>
    <col min="6412" max="6646" width="8.7265625" style="1"/>
    <col min="6647" max="6657" width="0" style="1" hidden="1" customWidth="1"/>
    <col min="6658" max="6658" width="21.08984375" style="1" bestFit="1" customWidth="1"/>
    <col min="6659" max="6659" width="10.90625" style="1" customWidth="1"/>
    <col min="6660" max="6660" width="13.7265625" style="1" bestFit="1" customWidth="1"/>
    <col min="6661" max="6661" width="15.36328125" style="1" bestFit="1" customWidth="1"/>
    <col min="6662" max="6662" width="22.7265625" style="1" bestFit="1" customWidth="1"/>
    <col min="6663" max="6663" width="11.90625" style="1" bestFit="1" customWidth="1"/>
    <col min="6664" max="6665" width="0" style="1" hidden="1" customWidth="1"/>
    <col min="6666" max="6666" width="19" style="1" bestFit="1" customWidth="1"/>
    <col min="6667" max="6667" width="0" style="1" hidden="1" customWidth="1"/>
    <col min="6668" max="6902" width="8.7265625" style="1"/>
    <col min="6903" max="6913" width="0" style="1" hidden="1" customWidth="1"/>
    <col min="6914" max="6914" width="21.08984375" style="1" bestFit="1" customWidth="1"/>
    <col min="6915" max="6915" width="10.90625" style="1" customWidth="1"/>
    <col min="6916" max="6916" width="13.7265625" style="1" bestFit="1" customWidth="1"/>
    <col min="6917" max="6917" width="15.36328125" style="1" bestFit="1" customWidth="1"/>
    <col min="6918" max="6918" width="22.7265625" style="1" bestFit="1" customWidth="1"/>
    <col min="6919" max="6919" width="11.90625" style="1" bestFit="1" customWidth="1"/>
    <col min="6920" max="6921" width="0" style="1" hidden="1" customWidth="1"/>
    <col min="6922" max="6922" width="19" style="1" bestFit="1" customWidth="1"/>
    <col min="6923" max="6923" width="0" style="1" hidden="1" customWidth="1"/>
    <col min="6924" max="7158" width="8.7265625" style="1"/>
    <col min="7159" max="7169" width="0" style="1" hidden="1" customWidth="1"/>
    <col min="7170" max="7170" width="21.08984375" style="1" bestFit="1" customWidth="1"/>
    <col min="7171" max="7171" width="10.90625" style="1" customWidth="1"/>
    <col min="7172" max="7172" width="13.7265625" style="1" bestFit="1" customWidth="1"/>
    <col min="7173" max="7173" width="15.36328125" style="1" bestFit="1" customWidth="1"/>
    <col min="7174" max="7174" width="22.7265625" style="1" bestFit="1" customWidth="1"/>
    <col min="7175" max="7175" width="11.90625" style="1" bestFit="1" customWidth="1"/>
    <col min="7176" max="7177" width="0" style="1" hidden="1" customWidth="1"/>
    <col min="7178" max="7178" width="19" style="1" bestFit="1" customWidth="1"/>
    <col min="7179" max="7179" width="0" style="1" hidden="1" customWidth="1"/>
    <col min="7180" max="7414" width="8.7265625" style="1"/>
    <col min="7415" max="7425" width="0" style="1" hidden="1" customWidth="1"/>
    <col min="7426" max="7426" width="21.08984375" style="1" bestFit="1" customWidth="1"/>
    <col min="7427" max="7427" width="10.90625" style="1" customWidth="1"/>
    <col min="7428" max="7428" width="13.7265625" style="1" bestFit="1" customWidth="1"/>
    <col min="7429" max="7429" width="15.36328125" style="1" bestFit="1" customWidth="1"/>
    <col min="7430" max="7430" width="22.7265625" style="1" bestFit="1" customWidth="1"/>
    <col min="7431" max="7431" width="11.90625" style="1" bestFit="1" customWidth="1"/>
    <col min="7432" max="7433" width="0" style="1" hidden="1" customWidth="1"/>
    <col min="7434" max="7434" width="19" style="1" bestFit="1" customWidth="1"/>
    <col min="7435" max="7435" width="0" style="1" hidden="1" customWidth="1"/>
    <col min="7436" max="7670" width="8.7265625" style="1"/>
    <col min="7671" max="7681" width="0" style="1" hidden="1" customWidth="1"/>
    <col min="7682" max="7682" width="21.08984375" style="1" bestFit="1" customWidth="1"/>
    <col min="7683" max="7683" width="10.90625" style="1" customWidth="1"/>
    <col min="7684" max="7684" width="13.7265625" style="1" bestFit="1" customWidth="1"/>
    <col min="7685" max="7685" width="15.36328125" style="1" bestFit="1" customWidth="1"/>
    <col min="7686" max="7686" width="22.7265625" style="1" bestFit="1" customWidth="1"/>
    <col min="7687" max="7687" width="11.90625" style="1" bestFit="1" customWidth="1"/>
    <col min="7688" max="7689" width="0" style="1" hidden="1" customWidth="1"/>
    <col min="7690" max="7690" width="19" style="1" bestFit="1" customWidth="1"/>
    <col min="7691" max="7691" width="0" style="1" hidden="1" customWidth="1"/>
    <col min="7692" max="7926" width="8.7265625" style="1"/>
    <col min="7927" max="7937" width="0" style="1" hidden="1" customWidth="1"/>
    <col min="7938" max="7938" width="21.08984375" style="1" bestFit="1" customWidth="1"/>
    <col min="7939" max="7939" width="10.90625" style="1" customWidth="1"/>
    <col min="7940" max="7940" width="13.7265625" style="1" bestFit="1" customWidth="1"/>
    <col min="7941" max="7941" width="15.36328125" style="1" bestFit="1" customWidth="1"/>
    <col min="7942" max="7942" width="22.7265625" style="1" bestFit="1" customWidth="1"/>
    <col min="7943" max="7943" width="11.90625" style="1" bestFit="1" customWidth="1"/>
    <col min="7944" max="7945" width="0" style="1" hidden="1" customWidth="1"/>
    <col min="7946" max="7946" width="19" style="1" bestFit="1" customWidth="1"/>
    <col min="7947" max="7947" width="0" style="1" hidden="1" customWidth="1"/>
    <col min="7948" max="8182" width="8.7265625" style="1"/>
    <col min="8183" max="8193" width="0" style="1" hidden="1" customWidth="1"/>
    <col min="8194" max="8194" width="21.08984375" style="1" bestFit="1" customWidth="1"/>
    <col min="8195" max="8195" width="10.90625" style="1" customWidth="1"/>
    <col min="8196" max="8196" width="13.7265625" style="1" bestFit="1" customWidth="1"/>
    <col min="8197" max="8197" width="15.36328125" style="1" bestFit="1" customWidth="1"/>
    <col min="8198" max="8198" width="22.7265625" style="1" bestFit="1" customWidth="1"/>
    <col min="8199" max="8199" width="11.90625" style="1" bestFit="1" customWidth="1"/>
    <col min="8200" max="8201" width="0" style="1" hidden="1" customWidth="1"/>
    <col min="8202" max="8202" width="19" style="1" bestFit="1" customWidth="1"/>
    <col min="8203" max="8203" width="0" style="1" hidden="1" customWidth="1"/>
    <col min="8204" max="8438" width="8.7265625" style="1"/>
    <col min="8439" max="8449" width="0" style="1" hidden="1" customWidth="1"/>
    <col min="8450" max="8450" width="21.08984375" style="1" bestFit="1" customWidth="1"/>
    <col min="8451" max="8451" width="10.90625" style="1" customWidth="1"/>
    <col min="8452" max="8452" width="13.7265625" style="1" bestFit="1" customWidth="1"/>
    <col min="8453" max="8453" width="15.36328125" style="1" bestFit="1" customWidth="1"/>
    <col min="8454" max="8454" width="22.7265625" style="1" bestFit="1" customWidth="1"/>
    <col min="8455" max="8455" width="11.90625" style="1" bestFit="1" customWidth="1"/>
    <col min="8456" max="8457" width="0" style="1" hidden="1" customWidth="1"/>
    <col min="8458" max="8458" width="19" style="1" bestFit="1" customWidth="1"/>
    <col min="8459" max="8459" width="0" style="1" hidden="1" customWidth="1"/>
    <col min="8460" max="8694" width="8.7265625" style="1"/>
    <col min="8695" max="8705" width="0" style="1" hidden="1" customWidth="1"/>
    <col min="8706" max="8706" width="21.08984375" style="1" bestFit="1" customWidth="1"/>
    <col min="8707" max="8707" width="10.90625" style="1" customWidth="1"/>
    <col min="8708" max="8708" width="13.7265625" style="1" bestFit="1" customWidth="1"/>
    <col min="8709" max="8709" width="15.36328125" style="1" bestFit="1" customWidth="1"/>
    <col min="8710" max="8710" width="22.7265625" style="1" bestFit="1" customWidth="1"/>
    <col min="8711" max="8711" width="11.90625" style="1" bestFit="1" customWidth="1"/>
    <col min="8712" max="8713" width="0" style="1" hidden="1" customWidth="1"/>
    <col min="8714" max="8714" width="19" style="1" bestFit="1" customWidth="1"/>
    <col min="8715" max="8715" width="0" style="1" hidden="1" customWidth="1"/>
    <col min="8716" max="8950" width="8.7265625" style="1"/>
    <col min="8951" max="8961" width="0" style="1" hidden="1" customWidth="1"/>
    <col min="8962" max="8962" width="21.08984375" style="1" bestFit="1" customWidth="1"/>
    <col min="8963" max="8963" width="10.90625" style="1" customWidth="1"/>
    <col min="8964" max="8964" width="13.7265625" style="1" bestFit="1" customWidth="1"/>
    <col min="8965" max="8965" width="15.36328125" style="1" bestFit="1" customWidth="1"/>
    <col min="8966" max="8966" width="22.7265625" style="1" bestFit="1" customWidth="1"/>
    <col min="8967" max="8967" width="11.90625" style="1" bestFit="1" customWidth="1"/>
    <col min="8968" max="8969" width="0" style="1" hidden="1" customWidth="1"/>
    <col min="8970" max="8970" width="19" style="1" bestFit="1" customWidth="1"/>
    <col min="8971" max="8971" width="0" style="1" hidden="1" customWidth="1"/>
    <col min="8972" max="9206" width="8.7265625" style="1"/>
    <col min="9207" max="9217" width="0" style="1" hidden="1" customWidth="1"/>
    <col min="9218" max="9218" width="21.08984375" style="1" bestFit="1" customWidth="1"/>
    <col min="9219" max="9219" width="10.90625" style="1" customWidth="1"/>
    <col min="9220" max="9220" width="13.7265625" style="1" bestFit="1" customWidth="1"/>
    <col min="9221" max="9221" width="15.36328125" style="1" bestFit="1" customWidth="1"/>
    <col min="9222" max="9222" width="22.7265625" style="1" bestFit="1" customWidth="1"/>
    <col min="9223" max="9223" width="11.90625" style="1" bestFit="1" customWidth="1"/>
    <col min="9224" max="9225" width="0" style="1" hidden="1" customWidth="1"/>
    <col min="9226" max="9226" width="19" style="1" bestFit="1" customWidth="1"/>
    <col min="9227" max="9227" width="0" style="1" hidden="1" customWidth="1"/>
    <col min="9228" max="9462" width="8.7265625" style="1"/>
    <col min="9463" max="9473" width="0" style="1" hidden="1" customWidth="1"/>
    <col min="9474" max="9474" width="21.08984375" style="1" bestFit="1" customWidth="1"/>
    <col min="9475" max="9475" width="10.90625" style="1" customWidth="1"/>
    <col min="9476" max="9476" width="13.7265625" style="1" bestFit="1" customWidth="1"/>
    <col min="9477" max="9477" width="15.36328125" style="1" bestFit="1" customWidth="1"/>
    <col min="9478" max="9478" width="22.7265625" style="1" bestFit="1" customWidth="1"/>
    <col min="9479" max="9479" width="11.90625" style="1" bestFit="1" customWidth="1"/>
    <col min="9480" max="9481" width="0" style="1" hidden="1" customWidth="1"/>
    <col min="9482" max="9482" width="19" style="1" bestFit="1" customWidth="1"/>
    <col min="9483" max="9483" width="0" style="1" hidden="1" customWidth="1"/>
    <col min="9484" max="9718" width="8.7265625" style="1"/>
    <col min="9719" max="9729" width="0" style="1" hidden="1" customWidth="1"/>
    <col min="9730" max="9730" width="21.08984375" style="1" bestFit="1" customWidth="1"/>
    <col min="9731" max="9731" width="10.90625" style="1" customWidth="1"/>
    <col min="9732" max="9732" width="13.7265625" style="1" bestFit="1" customWidth="1"/>
    <col min="9733" max="9733" width="15.36328125" style="1" bestFit="1" customWidth="1"/>
    <col min="9734" max="9734" width="22.7265625" style="1" bestFit="1" customWidth="1"/>
    <col min="9735" max="9735" width="11.90625" style="1" bestFit="1" customWidth="1"/>
    <col min="9736" max="9737" width="0" style="1" hidden="1" customWidth="1"/>
    <col min="9738" max="9738" width="19" style="1" bestFit="1" customWidth="1"/>
    <col min="9739" max="9739" width="0" style="1" hidden="1" customWidth="1"/>
    <col min="9740" max="9974" width="8.7265625" style="1"/>
    <col min="9975" max="9985" width="0" style="1" hidden="1" customWidth="1"/>
    <col min="9986" max="9986" width="21.08984375" style="1" bestFit="1" customWidth="1"/>
    <col min="9987" max="9987" width="10.90625" style="1" customWidth="1"/>
    <col min="9988" max="9988" width="13.7265625" style="1" bestFit="1" customWidth="1"/>
    <col min="9989" max="9989" width="15.36328125" style="1" bestFit="1" customWidth="1"/>
    <col min="9990" max="9990" width="22.7265625" style="1" bestFit="1" customWidth="1"/>
    <col min="9991" max="9991" width="11.90625" style="1" bestFit="1" customWidth="1"/>
    <col min="9992" max="9993" width="0" style="1" hidden="1" customWidth="1"/>
    <col min="9994" max="9994" width="19" style="1" bestFit="1" customWidth="1"/>
    <col min="9995" max="9995" width="0" style="1" hidden="1" customWidth="1"/>
    <col min="9996" max="10230" width="8.7265625" style="1"/>
    <col min="10231" max="10241" width="0" style="1" hidden="1" customWidth="1"/>
    <col min="10242" max="10242" width="21.08984375" style="1" bestFit="1" customWidth="1"/>
    <col min="10243" max="10243" width="10.90625" style="1" customWidth="1"/>
    <col min="10244" max="10244" width="13.7265625" style="1" bestFit="1" customWidth="1"/>
    <col min="10245" max="10245" width="15.36328125" style="1" bestFit="1" customWidth="1"/>
    <col min="10246" max="10246" width="22.7265625" style="1" bestFit="1" customWidth="1"/>
    <col min="10247" max="10247" width="11.90625" style="1" bestFit="1" customWidth="1"/>
    <col min="10248" max="10249" width="0" style="1" hidden="1" customWidth="1"/>
    <col min="10250" max="10250" width="19" style="1" bestFit="1" customWidth="1"/>
    <col min="10251" max="10251" width="0" style="1" hidden="1" customWidth="1"/>
    <col min="10252" max="10486" width="8.7265625" style="1"/>
    <col min="10487" max="10497" width="0" style="1" hidden="1" customWidth="1"/>
    <col min="10498" max="10498" width="21.08984375" style="1" bestFit="1" customWidth="1"/>
    <col min="10499" max="10499" width="10.90625" style="1" customWidth="1"/>
    <col min="10500" max="10500" width="13.7265625" style="1" bestFit="1" customWidth="1"/>
    <col min="10501" max="10501" width="15.36328125" style="1" bestFit="1" customWidth="1"/>
    <col min="10502" max="10502" width="22.7265625" style="1" bestFit="1" customWidth="1"/>
    <col min="10503" max="10503" width="11.90625" style="1" bestFit="1" customWidth="1"/>
    <col min="10504" max="10505" width="0" style="1" hidden="1" customWidth="1"/>
    <col min="10506" max="10506" width="19" style="1" bestFit="1" customWidth="1"/>
    <col min="10507" max="10507" width="0" style="1" hidden="1" customWidth="1"/>
    <col min="10508" max="10742" width="8.7265625" style="1"/>
    <col min="10743" max="10753" width="0" style="1" hidden="1" customWidth="1"/>
    <col min="10754" max="10754" width="21.08984375" style="1" bestFit="1" customWidth="1"/>
    <col min="10755" max="10755" width="10.90625" style="1" customWidth="1"/>
    <col min="10756" max="10756" width="13.7265625" style="1" bestFit="1" customWidth="1"/>
    <col min="10757" max="10757" width="15.36328125" style="1" bestFit="1" customWidth="1"/>
    <col min="10758" max="10758" width="22.7265625" style="1" bestFit="1" customWidth="1"/>
    <col min="10759" max="10759" width="11.90625" style="1" bestFit="1" customWidth="1"/>
    <col min="10760" max="10761" width="0" style="1" hidden="1" customWidth="1"/>
    <col min="10762" max="10762" width="19" style="1" bestFit="1" customWidth="1"/>
    <col min="10763" max="10763" width="0" style="1" hidden="1" customWidth="1"/>
    <col min="10764" max="10998" width="8.7265625" style="1"/>
    <col min="10999" max="11009" width="0" style="1" hidden="1" customWidth="1"/>
    <col min="11010" max="11010" width="21.08984375" style="1" bestFit="1" customWidth="1"/>
    <col min="11011" max="11011" width="10.90625" style="1" customWidth="1"/>
    <col min="11012" max="11012" width="13.7265625" style="1" bestFit="1" customWidth="1"/>
    <col min="11013" max="11013" width="15.36328125" style="1" bestFit="1" customWidth="1"/>
    <col min="11014" max="11014" width="22.7265625" style="1" bestFit="1" customWidth="1"/>
    <col min="11015" max="11015" width="11.90625" style="1" bestFit="1" customWidth="1"/>
    <col min="11016" max="11017" width="0" style="1" hidden="1" customWidth="1"/>
    <col min="11018" max="11018" width="19" style="1" bestFit="1" customWidth="1"/>
    <col min="11019" max="11019" width="0" style="1" hidden="1" customWidth="1"/>
    <col min="11020" max="11254" width="8.7265625" style="1"/>
    <col min="11255" max="11265" width="0" style="1" hidden="1" customWidth="1"/>
    <col min="11266" max="11266" width="21.08984375" style="1" bestFit="1" customWidth="1"/>
    <col min="11267" max="11267" width="10.90625" style="1" customWidth="1"/>
    <col min="11268" max="11268" width="13.7265625" style="1" bestFit="1" customWidth="1"/>
    <col min="11269" max="11269" width="15.36328125" style="1" bestFit="1" customWidth="1"/>
    <col min="11270" max="11270" width="22.7265625" style="1" bestFit="1" customWidth="1"/>
    <col min="11271" max="11271" width="11.90625" style="1" bestFit="1" customWidth="1"/>
    <col min="11272" max="11273" width="0" style="1" hidden="1" customWidth="1"/>
    <col min="11274" max="11274" width="19" style="1" bestFit="1" customWidth="1"/>
    <col min="11275" max="11275" width="0" style="1" hidden="1" customWidth="1"/>
    <col min="11276" max="11510" width="8.7265625" style="1"/>
    <col min="11511" max="11521" width="0" style="1" hidden="1" customWidth="1"/>
    <col min="11522" max="11522" width="21.08984375" style="1" bestFit="1" customWidth="1"/>
    <col min="11523" max="11523" width="10.90625" style="1" customWidth="1"/>
    <col min="11524" max="11524" width="13.7265625" style="1" bestFit="1" customWidth="1"/>
    <col min="11525" max="11525" width="15.36328125" style="1" bestFit="1" customWidth="1"/>
    <col min="11526" max="11526" width="22.7265625" style="1" bestFit="1" customWidth="1"/>
    <col min="11527" max="11527" width="11.90625" style="1" bestFit="1" customWidth="1"/>
    <col min="11528" max="11529" width="0" style="1" hidden="1" customWidth="1"/>
    <col min="11530" max="11530" width="19" style="1" bestFit="1" customWidth="1"/>
    <col min="11531" max="11531" width="0" style="1" hidden="1" customWidth="1"/>
    <col min="11532" max="11766" width="8.7265625" style="1"/>
    <col min="11767" max="11777" width="0" style="1" hidden="1" customWidth="1"/>
    <col min="11778" max="11778" width="21.08984375" style="1" bestFit="1" customWidth="1"/>
    <col min="11779" max="11779" width="10.90625" style="1" customWidth="1"/>
    <col min="11780" max="11780" width="13.7265625" style="1" bestFit="1" customWidth="1"/>
    <col min="11781" max="11781" width="15.36328125" style="1" bestFit="1" customWidth="1"/>
    <col min="11782" max="11782" width="22.7265625" style="1" bestFit="1" customWidth="1"/>
    <col min="11783" max="11783" width="11.90625" style="1" bestFit="1" customWidth="1"/>
    <col min="11784" max="11785" width="0" style="1" hidden="1" customWidth="1"/>
    <col min="11786" max="11786" width="19" style="1" bestFit="1" customWidth="1"/>
    <col min="11787" max="11787" width="0" style="1" hidden="1" customWidth="1"/>
    <col min="11788" max="12022" width="8.7265625" style="1"/>
    <col min="12023" max="12033" width="0" style="1" hidden="1" customWidth="1"/>
    <col min="12034" max="12034" width="21.08984375" style="1" bestFit="1" customWidth="1"/>
    <col min="12035" max="12035" width="10.90625" style="1" customWidth="1"/>
    <col min="12036" max="12036" width="13.7265625" style="1" bestFit="1" customWidth="1"/>
    <col min="12037" max="12037" width="15.36328125" style="1" bestFit="1" customWidth="1"/>
    <col min="12038" max="12038" width="22.7265625" style="1" bestFit="1" customWidth="1"/>
    <col min="12039" max="12039" width="11.90625" style="1" bestFit="1" customWidth="1"/>
    <col min="12040" max="12041" width="0" style="1" hidden="1" customWidth="1"/>
    <col min="12042" max="12042" width="19" style="1" bestFit="1" customWidth="1"/>
    <col min="12043" max="12043" width="0" style="1" hidden="1" customWidth="1"/>
    <col min="12044" max="12278" width="8.7265625" style="1"/>
    <col min="12279" max="12289" width="0" style="1" hidden="1" customWidth="1"/>
    <col min="12290" max="12290" width="21.08984375" style="1" bestFit="1" customWidth="1"/>
    <col min="12291" max="12291" width="10.90625" style="1" customWidth="1"/>
    <col min="12292" max="12292" width="13.7265625" style="1" bestFit="1" customWidth="1"/>
    <col min="12293" max="12293" width="15.36328125" style="1" bestFit="1" customWidth="1"/>
    <col min="12294" max="12294" width="22.7265625" style="1" bestFit="1" customWidth="1"/>
    <col min="12295" max="12295" width="11.90625" style="1" bestFit="1" customWidth="1"/>
    <col min="12296" max="12297" width="0" style="1" hidden="1" customWidth="1"/>
    <col min="12298" max="12298" width="19" style="1" bestFit="1" customWidth="1"/>
    <col min="12299" max="12299" width="0" style="1" hidden="1" customWidth="1"/>
    <col min="12300" max="12534" width="8.7265625" style="1"/>
    <col min="12535" max="12545" width="0" style="1" hidden="1" customWidth="1"/>
    <col min="12546" max="12546" width="21.08984375" style="1" bestFit="1" customWidth="1"/>
    <col min="12547" max="12547" width="10.90625" style="1" customWidth="1"/>
    <col min="12548" max="12548" width="13.7265625" style="1" bestFit="1" customWidth="1"/>
    <col min="12549" max="12549" width="15.36328125" style="1" bestFit="1" customWidth="1"/>
    <col min="12550" max="12550" width="22.7265625" style="1" bestFit="1" customWidth="1"/>
    <col min="12551" max="12551" width="11.90625" style="1" bestFit="1" customWidth="1"/>
    <col min="12552" max="12553" width="0" style="1" hidden="1" customWidth="1"/>
    <col min="12554" max="12554" width="19" style="1" bestFit="1" customWidth="1"/>
    <col min="12555" max="12555" width="0" style="1" hidden="1" customWidth="1"/>
    <col min="12556" max="12790" width="8.7265625" style="1"/>
    <col min="12791" max="12801" width="0" style="1" hidden="1" customWidth="1"/>
    <col min="12802" max="12802" width="21.08984375" style="1" bestFit="1" customWidth="1"/>
    <col min="12803" max="12803" width="10.90625" style="1" customWidth="1"/>
    <col min="12804" max="12804" width="13.7265625" style="1" bestFit="1" customWidth="1"/>
    <col min="12805" max="12805" width="15.36328125" style="1" bestFit="1" customWidth="1"/>
    <col min="12806" max="12806" width="22.7265625" style="1" bestFit="1" customWidth="1"/>
    <col min="12807" max="12807" width="11.90625" style="1" bestFit="1" customWidth="1"/>
    <col min="12808" max="12809" width="0" style="1" hidden="1" customWidth="1"/>
    <col min="12810" max="12810" width="19" style="1" bestFit="1" customWidth="1"/>
    <col min="12811" max="12811" width="0" style="1" hidden="1" customWidth="1"/>
    <col min="12812" max="13046" width="8.7265625" style="1"/>
    <col min="13047" max="13057" width="0" style="1" hidden="1" customWidth="1"/>
    <col min="13058" max="13058" width="21.08984375" style="1" bestFit="1" customWidth="1"/>
    <col min="13059" max="13059" width="10.90625" style="1" customWidth="1"/>
    <col min="13060" max="13060" width="13.7265625" style="1" bestFit="1" customWidth="1"/>
    <col min="13061" max="13061" width="15.36328125" style="1" bestFit="1" customWidth="1"/>
    <col min="13062" max="13062" width="22.7265625" style="1" bestFit="1" customWidth="1"/>
    <col min="13063" max="13063" width="11.90625" style="1" bestFit="1" customWidth="1"/>
    <col min="13064" max="13065" width="0" style="1" hidden="1" customWidth="1"/>
    <col min="13066" max="13066" width="19" style="1" bestFit="1" customWidth="1"/>
    <col min="13067" max="13067" width="0" style="1" hidden="1" customWidth="1"/>
    <col min="13068" max="13302" width="8.7265625" style="1"/>
    <col min="13303" max="13313" width="0" style="1" hidden="1" customWidth="1"/>
    <col min="13314" max="13314" width="21.08984375" style="1" bestFit="1" customWidth="1"/>
    <col min="13315" max="13315" width="10.90625" style="1" customWidth="1"/>
    <col min="13316" max="13316" width="13.7265625" style="1" bestFit="1" customWidth="1"/>
    <col min="13317" max="13317" width="15.36328125" style="1" bestFit="1" customWidth="1"/>
    <col min="13318" max="13318" width="22.7265625" style="1" bestFit="1" customWidth="1"/>
    <col min="13319" max="13319" width="11.90625" style="1" bestFit="1" customWidth="1"/>
    <col min="13320" max="13321" width="0" style="1" hidden="1" customWidth="1"/>
    <col min="13322" max="13322" width="19" style="1" bestFit="1" customWidth="1"/>
    <col min="13323" max="13323" width="0" style="1" hidden="1" customWidth="1"/>
    <col min="13324" max="13558" width="8.7265625" style="1"/>
    <col min="13559" max="13569" width="0" style="1" hidden="1" customWidth="1"/>
    <col min="13570" max="13570" width="21.08984375" style="1" bestFit="1" customWidth="1"/>
    <col min="13571" max="13571" width="10.90625" style="1" customWidth="1"/>
    <col min="13572" max="13572" width="13.7265625" style="1" bestFit="1" customWidth="1"/>
    <col min="13573" max="13573" width="15.36328125" style="1" bestFit="1" customWidth="1"/>
    <col min="13574" max="13574" width="22.7265625" style="1" bestFit="1" customWidth="1"/>
    <col min="13575" max="13575" width="11.90625" style="1" bestFit="1" customWidth="1"/>
    <col min="13576" max="13577" width="0" style="1" hidden="1" customWidth="1"/>
    <col min="13578" max="13578" width="19" style="1" bestFit="1" customWidth="1"/>
    <col min="13579" max="13579" width="0" style="1" hidden="1" customWidth="1"/>
    <col min="13580" max="13814" width="8.7265625" style="1"/>
    <col min="13815" max="13825" width="0" style="1" hidden="1" customWidth="1"/>
    <col min="13826" max="13826" width="21.08984375" style="1" bestFit="1" customWidth="1"/>
    <col min="13827" max="13827" width="10.90625" style="1" customWidth="1"/>
    <col min="13828" max="13828" width="13.7265625" style="1" bestFit="1" customWidth="1"/>
    <col min="13829" max="13829" width="15.36328125" style="1" bestFit="1" customWidth="1"/>
    <col min="13830" max="13830" width="22.7265625" style="1" bestFit="1" customWidth="1"/>
    <col min="13831" max="13831" width="11.90625" style="1" bestFit="1" customWidth="1"/>
    <col min="13832" max="13833" width="0" style="1" hidden="1" customWidth="1"/>
    <col min="13834" max="13834" width="19" style="1" bestFit="1" customWidth="1"/>
    <col min="13835" max="13835" width="0" style="1" hidden="1" customWidth="1"/>
    <col min="13836" max="14070" width="8.7265625" style="1"/>
    <col min="14071" max="14081" width="0" style="1" hidden="1" customWidth="1"/>
    <col min="14082" max="14082" width="21.08984375" style="1" bestFit="1" customWidth="1"/>
    <col min="14083" max="14083" width="10.90625" style="1" customWidth="1"/>
    <col min="14084" max="14084" width="13.7265625" style="1" bestFit="1" customWidth="1"/>
    <col min="14085" max="14085" width="15.36328125" style="1" bestFit="1" customWidth="1"/>
    <col min="14086" max="14086" width="22.7265625" style="1" bestFit="1" customWidth="1"/>
    <col min="14087" max="14087" width="11.90625" style="1" bestFit="1" customWidth="1"/>
    <col min="14088" max="14089" width="0" style="1" hidden="1" customWidth="1"/>
    <col min="14090" max="14090" width="19" style="1" bestFit="1" customWidth="1"/>
    <col min="14091" max="14091" width="0" style="1" hidden="1" customWidth="1"/>
    <col min="14092" max="14326" width="8.7265625" style="1"/>
    <col min="14327" max="14337" width="0" style="1" hidden="1" customWidth="1"/>
    <col min="14338" max="14338" width="21.08984375" style="1" bestFit="1" customWidth="1"/>
    <col min="14339" max="14339" width="10.90625" style="1" customWidth="1"/>
    <col min="14340" max="14340" width="13.7265625" style="1" bestFit="1" customWidth="1"/>
    <col min="14341" max="14341" width="15.36328125" style="1" bestFit="1" customWidth="1"/>
    <col min="14342" max="14342" width="22.7265625" style="1" bestFit="1" customWidth="1"/>
    <col min="14343" max="14343" width="11.90625" style="1" bestFit="1" customWidth="1"/>
    <col min="14344" max="14345" width="0" style="1" hidden="1" customWidth="1"/>
    <col min="14346" max="14346" width="19" style="1" bestFit="1" customWidth="1"/>
    <col min="14347" max="14347" width="0" style="1" hidden="1" customWidth="1"/>
    <col min="14348" max="14582" width="8.7265625" style="1"/>
    <col min="14583" max="14593" width="0" style="1" hidden="1" customWidth="1"/>
    <col min="14594" max="14594" width="21.08984375" style="1" bestFit="1" customWidth="1"/>
    <col min="14595" max="14595" width="10.90625" style="1" customWidth="1"/>
    <col min="14596" max="14596" width="13.7265625" style="1" bestFit="1" customWidth="1"/>
    <col min="14597" max="14597" width="15.36328125" style="1" bestFit="1" customWidth="1"/>
    <col min="14598" max="14598" width="22.7265625" style="1" bestFit="1" customWidth="1"/>
    <col min="14599" max="14599" width="11.90625" style="1" bestFit="1" customWidth="1"/>
    <col min="14600" max="14601" width="0" style="1" hidden="1" customWidth="1"/>
    <col min="14602" max="14602" width="19" style="1" bestFit="1" customWidth="1"/>
    <col min="14603" max="14603" width="0" style="1" hidden="1" customWidth="1"/>
    <col min="14604" max="14838" width="8.7265625" style="1"/>
    <col min="14839" max="14849" width="0" style="1" hidden="1" customWidth="1"/>
    <col min="14850" max="14850" width="21.08984375" style="1" bestFit="1" customWidth="1"/>
    <col min="14851" max="14851" width="10.90625" style="1" customWidth="1"/>
    <col min="14852" max="14852" width="13.7265625" style="1" bestFit="1" customWidth="1"/>
    <col min="14853" max="14853" width="15.36328125" style="1" bestFit="1" customWidth="1"/>
    <col min="14854" max="14854" width="22.7265625" style="1" bestFit="1" customWidth="1"/>
    <col min="14855" max="14855" width="11.90625" style="1" bestFit="1" customWidth="1"/>
    <col min="14856" max="14857" width="0" style="1" hidden="1" customWidth="1"/>
    <col min="14858" max="14858" width="19" style="1" bestFit="1" customWidth="1"/>
    <col min="14859" max="14859" width="0" style="1" hidden="1" customWidth="1"/>
    <col min="14860" max="15094" width="8.7265625" style="1"/>
    <col min="15095" max="15105" width="0" style="1" hidden="1" customWidth="1"/>
    <col min="15106" max="15106" width="21.08984375" style="1" bestFit="1" customWidth="1"/>
    <col min="15107" max="15107" width="10.90625" style="1" customWidth="1"/>
    <col min="15108" max="15108" width="13.7265625" style="1" bestFit="1" customWidth="1"/>
    <col min="15109" max="15109" width="15.36328125" style="1" bestFit="1" customWidth="1"/>
    <col min="15110" max="15110" width="22.7265625" style="1" bestFit="1" customWidth="1"/>
    <col min="15111" max="15111" width="11.90625" style="1" bestFit="1" customWidth="1"/>
    <col min="15112" max="15113" width="0" style="1" hidden="1" customWidth="1"/>
    <col min="15114" max="15114" width="19" style="1" bestFit="1" customWidth="1"/>
    <col min="15115" max="15115" width="0" style="1" hidden="1" customWidth="1"/>
    <col min="15116" max="15350" width="8.7265625" style="1"/>
    <col min="15351" max="15361" width="0" style="1" hidden="1" customWidth="1"/>
    <col min="15362" max="15362" width="21.08984375" style="1" bestFit="1" customWidth="1"/>
    <col min="15363" max="15363" width="10.90625" style="1" customWidth="1"/>
    <col min="15364" max="15364" width="13.7265625" style="1" bestFit="1" customWidth="1"/>
    <col min="15365" max="15365" width="15.36328125" style="1" bestFit="1" customWidth="1"/>
    <col min="15366" max="15366" width="22.7265625" style="1" bestFit="1" customWidth="1"/>
    <col min="15367" max="15367" width="11.90625" style="1" bestFit="1" customWidth="1"/>
    <col min="15368" max="15369" width="0" style="1" hidden="1" customWidth="1"/>
    <col min="15370" max="15370" width="19" style="1" bestFit="1" customWidth="1"/>
    <col min="15371" max="15371" width="0" style="1" hidden="1" customWidth="1"/>
    <col min="15372" max="15606" width="8.7265625" style="1"/>
    <col min="15607" max="15617" width="0" style="1" hidden="1" customWidth="1"/>
    <col min="15618" max="15618" width="21.08984375" style="1" bestFit="1" customWidth="1"/>
    <col min="15619" max="15619" width="10.90625" style="1" customWidth="1"/>
    <col min="15620" max="15620" width="13.7265625" style="1" bestFit="1" customWidth="1"/>
    <col min="15621" max="15621" width="15.36328125" style="1" bestFit="1" customWidth="1"/>
    <col min="15622" max="15622" width="22.7265625" style="1" bestFit="1" customWidth="1"/>
    <col min="15623" max="15623" width="11.90625" style="1" bestFit="1" customWidth="1"/>
    <col min="15624" max="15625" width="0" style="1" hidden="1" customWidth="1"/>
    <col min="15626" max="15626" width="19" style="1" bestFit="1" customWidth="1"/>
    <col min="15627" max="15627" width="0" style="1" hidden="1" customWidth="1"/>
    <col min="15628" max="15862" width="8.7265625" style="1"/>
    <col min="15863" max="15873" width="0" style="1" hidden="1" customWidth="1"/>
    <col min="15874" max="15874" width="21.08984375" style="1" bestFit="1" customWidth="1"/>
    <col min="15875" max="15875" width="10.90625" style="1" customWidth="1"/>
    <col min="15876" max="15876" width="13.7265625" style="1" bestFit="1" customWidth="1"/>
    <col min="15877" max="15877" width="15.36328125" style="1" bestFit="1" customWidth="1"/>
    <col min="15878" max="15878" width="22.7265625" style="1" bestFit="1" customWidth="1"/>
    <col min="15879" max="15879" width="11.90625" style="1" bestFit="1" customWidth="1"/>
    <col min="15880" max="15881" width="0" style="1" hidden="1" customWidth="1"/>
    <col min="15882" max="15882" width="19" style="1" bestFit="1" customWidth="1"/>
    <col min="15883" max="15883" width="0" style="1" hidden="1" customWidth="1"/>
    <col min="15884" max="16118" width="8.7265625" style="1"/>
    <col min="16119" max="16129" width="0" style="1" hidden="1" customWidth="1"/>
    <col min="16130" max="16130" width="21.08984375" style="1" bestFit="1" customWidth="1"/>
    <col min="16131" max="16131" width="10.90625" style="1" customWidth="1"/>
    <col min="16132" max="16132" width="13.7265625" style="1" bestFit="1" customWidth="1"/>
    <col min="16133" max="16133" width="15.36328125" style="1" bestFit="1" customWidth="1"/>
    <col min="16134" max="16134" width="22.7265625" style="1" bestFit="1" customWidth="1"/>
    <col min="16135" max="16135" width="11.90625" style="1" bestFit="1" customWidth="1"/>
    <col min="16136" max="16137" width="0" style="1" hidden="1" customWidth="1"/>
    <col min="16138" max="16138" width="19" style="1" bestFit="1" customWidth="1"/>
    <col min="16139" max="16139" width="0" style="1" hidden="1" customWidth="1"/>
    <col min="16140" max="16384" width="8.7265625" style="1"/>
  </cols>
  <sheetData>
    <row r="1" spans="1:31" ht="15" customHeight="1" x14ac:dyDescent="0.3">
      <c r="A1" s="42" t="s">
        <v>14</v>
      </c>
      <c r="B1" s="43"/>
      <c r="C1" s="44"/>
      <c r="D1" s="44"/>
      <c r="E1" s="45" t="s">
        <v>30</v>
      </c>
      <c r="F1" s="46" t="s">
        <v>29</v>
      </c>
      <c r="G1" s="45" t="s">
        <v>31</v>
      </c>
      <c r="H1" s="45" t="s">
        <v>32</v>
      </c>
      <c r="I1" s="45" t="s">
        <v>26</v>
      </c>
    </row>
    <row r="2" spans="1:31" ht="14.5" customHeight="1" x14ac:dyDescent="0.3">
      <c r="A2" s="133" t="s">
        <v>0</v>
      </c>
      <c r="B2" s="150" t="s">
        <v>1</v>
      </c>
      <c r="C2" s="133" t="s">
        <v>2</v>
      </c>
      <c r="D2" s="133" t="s">
        <v>56</v>
      </c>
      <c r="E2" s="30" t="s">
        <v>27</v>
      </c>
      <c r="F2" s="37" t="s">
        <v>23</v>
      </c>
      <c r="G2" s="41" t="s">
        <v>24</v>
      </c>
      <c r="H2" s="41" t="s">
        <v>22</v>
      </c>
      <c r="I2" s="41" t="s">
        <v>25</v>
      </c>
      <c r="L2" s="27"/>
      <c r="M2" s="27"/>
    </row>
    <row r="3" spans="1:31" x14ac:dyDescent="0.3">
      <c r="A3" s="134"/>
      <c r="B3" s="151"/>
      <c r="C3" s="134"/>
      <c r="D3" s="134"/>
      <c r="E3" s="36">
        <v>0.01</v>
      </c>
      <c r="F3" s="36">
        <v>0.02</v>
      </c>
      <c r="G3" s="36">
        <v>0.01</v>
      </c>
      <c r="H3" s="36">
        <v>0</v>
      </c>
      <c r="I3" s="36">
        <v>0</v>
      </c>
      <c r="J3" s="32"/>
      <c r="K3" s="32"/>
      <c r="M3" s="27"/>
    </row>
    <row r="4" spans="1:31" s="8" customFormat="1" x14ac:dyDescent="0.3">
      <c r="A4" s="5" t="s">
        <v>37</v>
      </c>
      <c r="B4" s="6">
        <v>14</v>
      </c>
      <c r="C4" s="7">
        <v>753</v>
      </c>
      <c r="D4" s="35">
        <f>C4*12%</f>
        <v>90.36</v>
      </c>
      <c r="E4" s="24">
        <f>C4*E3</f>
        <v>7.53</v>
      </c>
      <c r="F4" s="24">
        <f>C4*F3</f>
        <v>15.06</v>
      </c>
      <c r="G4" s="24">
        <f>C4*G3</f>
        <v>7.53</v>
      </c>
      <c r="H4" s="24">
        <f>C4*H3</f>
        <v>0</v>
      </c>
      <c r="I4" s="24">
        <f>C4*I3</f>
        <v>0</v>
      </c>
      <c r="J4" s="28"/>
      <c r="K4" s="28"/>
      <c r="L4" s="28"/>
      <c r="M4" s="3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3">
      <c r="A5" s="5" t="s">
        <v>36</v>
      </c>
      <c r="B5" s="6">
        <v>-158</v>
      </c>
      <c r="C5" s="6">
        <v>1085</v>
      </c>
      <c r="D5" s="35">
        <f t="shared" ref="D5:D18" si="0">C5*12%</f>
        <v>130.19999999999999</v>
      </c>
      <c r="E5" s="24">
        <f>C5*E3</f>
        <v>10.85</v>
      </c>
      <c r="F5" s="24">
        <f>C5*F3</f>
        <v>21.7</v>
      </c>
      <c r="G5" s="24">
        <f>C5*G3</f>
        <v>10.85</v>
      </c>
      <c r="H5" s="24">
        <f>H3*C5</f>
        <v>0</v>
      </c>
      <c r="I5" s="24">
        <f>I3*C5</f>
        <v>0</v>
      </c>
      <c r="J5" s="28"/>
      <c r="K5" s="28"/>
      <c r="L5" s="28"/>
      <c r="M5" s="3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3">
      <c r="A6" s="5"/>
      <c r="B6" s="6"/>
      <c r="C6" s="7"/>
      <c r="D6" s="35">
        <f t="shared" si="0"/>
        <v>0</v>
      </c>
      <c r="E6" s="24">
        <f>C6*E3</f>
        <v>0</v>
      </c>
      <c r="F6" s="24">
        <f>C6*F3</f>
        <v>0</v>
      </c>
      <c r="G6" s="24">
        <f>C6*G3</f>
        <v>0</v>
      </c>
      <c r="H6" s="24">
        <f>H3*C6</f>
        <v>0</v>
      </c>
      <c r="I6" s="24">
        <f>I3*C6</f>
        <v>0</v>
      </c>
      <c r="J6" s="28"/>
      <c r="K6" s="28"/>
      <c r="L6" s="28"/>
      <c r="M6" s="3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x14ac:dyDescent="0.3">
      <c r="A7" s="5"/>
      <c r="B7" s="6"/>
      <c r="C7" s="6"/>
      <c r="D7" s="35">
        <f t="shared" si="0"/>
        <v>0</v>
      </c>
      <c r="E7" s="24">
        <f>C7*E3</f>
        <v>0</v>
      </c>
      <c r="F7" s="24">
        <f>C7*F3</f>
        <v>0</v>
      </c>
      <c r="G7" s="24">
        <f>C7*G3</f>
        <v>0</v>
      </c>
      <c r="H7" s="24">
        <f>H3*C7</f>
        <v>0</v>
      </c>
      <c r="I7" s="24">
        <f>I3*C7</f>
        <v>0</v>
      </c>
      <c r="L7" s="29"/>
    </row>
    <row r="8" spans="1:31" x14ac:dyDescent="0.3">
      <c r="A8" s="5"/>
      <c r="B8" s="6"/>
      <c r="C8" s="6"/>
      <c r="D8" s="35">
        <f t="shared" si="0"/>
        <v>0</v>
      </c>
      <c r="E8" s="24">
        <f>C8*E3</f>
        <v>0</v>
      </c>
      <c r="F8" s="24">
        <f>C8*F3</f>
        <v>0</v>
      </c>
      <c r="G8" s="24">
        <f>C8*G3</f>
        <v>0</v>
      </c>
      <c r="H8" s="24">
        <f>H3*C8</f>
        <v>0</v>
      </c>
      <c r="I8" s="24">
        <f>I3*C8</f>
        <v>0</v>
      </c>
    </row>
    <row r="9" spans="1:31" x14ac:dyDescent="0.3">
      <c r="A9" s="5"/>
      <c r="B9" s="6"/>
      <c r="C9" s="6"/>
      <c r="D9" s="35">
        <f t="shared" si="0"/>
        <v>0</v>
      </c>
      <c r="E9" s="24">
        <f>C9*E3</f>
        <v>0</v>
      </c>
      <c r="F9" s="24">
        <f>C9*F3</f>
        <v>0</v>
      </c>
      <c r="G9" s="24">
        <f>C9*G3</f>
        <v>0</v>
      </c>
      <c r="H9" s="24">
        <f>H3*C9</f>
        <v>0</v>
      </c>
      <c r="I9" s="24">
        <f>I3*C9</f>
        <v>0</v>
      </c>
      <c r="L9" s="29"/>
    </row>
    <row r="10" spans="1:31" x14ac:dyDescent="0.3">
      <c r="A10" s="5"/>
      <c r="B10" s="6"/>
      <c r="C10" s="6"/>
      <c r="D10" s="35">
        <f t="shared" si="0"/>
        <v>0</v>
      </c>
      <c r="E10" s="24">
        <f>C10*E3</f>
        <v>0</v>
      </c>
      <c r="F10" s="24">
        <f>C10*F3</f>
        <v>0</v>
      </c>
      <c r="G10" s="24">
        <f>C10*G3</f>
        <v>0</v>
      </c>
      <c r="H10" s="24">
        <f>H3*C10</f>
        <v>0</v>
      </c>
      <c r="I10" s="24">
        <f>F10*I3</f>
        <v>0</v>
      </c>
    </row>
    <row r="11" spans="1:31" x14ac:dyDescent="0.3">
      <c r="A11" s="5"/>
      <c r="B11" s="6"/>
      <c r="C11" s="6"/>
      <c r="D11" s="35">
        <f t="shared" si="0"/>
        <v>0</v>
      </c>
      <c r="E11" s="24">
        <f>C11*E3</f>
        <v>0</v>
      </c>
      <c r="F11" s="24">
        <f>C11*F3</f>
        <v>0</v>
      </c>
      <c r="G11" s="24">
        <f>C11*G3</f>
        <v>0</v>
      </c>
      <c r="H11" s="24">
        <f>H3*C11</f>
        <v>0</v>
      </c>
      <c r="I11" s="24">
        <f>I3*C11</f>
        <v>0</v>
      </c>
    </row>
    <row r="12" spans="1:31" x14ac:dyDescent="0.3">
      <c r="A12" s="5"/>
      <c r="B12" s="6"/>
      <c r="C12" s="6"/>
      <c r="D12" s="35">
        <f t="shared" si="0"/>
        <v>0</v>
      </c>
      <c r="E12" s="24">
        <f>C12*E3</f>
        <v>0</v>
      </c>
      <c r="F12" s="24">
        <f>C12*F3</f>
        <v>0</v>
      </c>
      <c r="G12" s="24">
        <f>C12*G3</f>
        <v>0</v>
      </c>
      <c r="H12" s="24">
        <f>H3*C12</f>
        <v>0</v>
      </c>
      <c r="I12" s="24">
        <f>I3*C12</f>
        <v>0</v>
      </c>
    </row>
    <row r="13" spans="1:31" x14ac:dyDescent="0.3">
      <c r="A13" s="5"/>
      <c r="B13" s="6"/>
      <c r="C13" s="6"/>
      <c r="D13" s="35">
        <f t="shared" si="0"/>
        <v>0</v>
      </c>
      <c r="E13" s="24">
        <f>C13*E3</f>
        <v>0</v>
      </c>
      <c r="F13" s="24">
        <f>C13*F3</f>
        <v>0</v>
      </c>
      <c r="G13" s="24">
        <f>C13*G3</f>
        <v>0</v>
      </c>
      <c r="H13" s="24">
        <f>H3*C13</f>
        <v>0</v>
      </c>
      <c r="I13" s="24">
        <f>I3*C13</f>
        <v>0</v>
      </c>
    </row>
    <row r="14" spans="1:31" x14ac:dyDescent="0.3">
      <c r="A14" s="5"/>
      <c r="B14" s="6"/>
      <c r="C14" s="6"/>
      <c r="D14" s="35">
        <f t="shared" si="0"/>
        <v>0</v>
      </c>
      <c r="E14" s="24">
        <f>C14*E3</f>
        <v>0</v>
      </c>
      <c r="F14" s="24">
        <f>C14*F3</f>
        <v>0</v>
      </c>
      <c r="G14" s="24">
        <f>C14*G3</f>
        <v>0</v>
      </c>
      <c r="H14" s="24">
        <f>C14*H3</f>
        <v>0</v>
      </c>
      <c r="I14" s="24">
        <f>I3*C14</f>
        <v>0</v>
      </c>
    </row>
    <row r="15" spans="1:31" x14ac:dyDescent="0.3">
      <c r="A15" s="5"/>
      <c r="B15" s="6"/>
      <c r="C15" s="6"/>
      <c r="D15" s="35">
        <f t="shared" si="0"/>
        <v>0</v>
      </c>
      <c r="E15" s="24">
        <f>C15*E3</f>
        <v>0</v>
      </c>
      <c r="F15" s="24">
        <f>C15*F3</f>
        <v>0</v>
      </c>
      <c r="G15" s="24">
        <f>C15*G3</f>
        <v>0</v>
      </c>
      <c r="H15" s="24">
        <f>C15*H3</f>
        <v>0</v>
      </c>
      <c r="I15" s="24">
        <f>I3*C15</f>
        <v>0</v>
      </c>
      <c r="L15" s="27"/>
    </row>
    <row r="16" spans="1:31" x14ac:dyDescent="0.3">
      <c r="A16" s="5"/>
      <c r="B16" s="6"/>
      <c r="C16" s="6"/>
      <c r="D16" s="35">
        <f t="shared" si="0"/>
        <v>0</v>
      </c>
      <c r="E16" s="24">
        <f>C16*E3</f>
        <v>0</v>
      </c>
      <c r="F16" s="24">
        <f>C16*F3</f>
        <v>0</v>
      </c>
      <c r="G16" s="24">
        <f>C16*G3</f>
        <v>0</v>
      </c>
      <c r="H16" s="24">
        <f>C16*H3</f>
        <v>0</v>
      </c>
      <c r="I16" s="24">
        <f>I3*C16</f>
        <v>0</v>
      </c>
      <c r="L16" s="27"/>
    </row>
    <row r="17" spans="1:13" x14ac:dyDescent="0.3">
      <c r="A17" s="5"/>
      <c r="B17" s="6"/>
      <c r="C17" s="6"/>
      <c r="D17" s="35">
        <f t="shared" si="0"/>
        <v>0</v>
      </c>
      <c r="E17" s="24">
        <f>C17*E3</f>
        <v>0</v>
      </c>
      <c r="F17" s="24">
        <f>C17*F3</f>
        <v>0</v>
      </c>
      <c r="G17" s="24">
        <f>C17*G3</f>
        <v>0</v>
      </c>
      <c r="H17" s="24">
        <f>C17*H3</f>
        <v>0</v>
      </c>
      <c r="I17" s="24">
        <f>I3*C17</f>
        <v>0</v>
      </c>
      <c r="L17" s="27"/>
    </row>
    <row r="18" spans="1:13" x14ac:dyDescent="0.3">
      <c r="A18" s="5"/>
      <c r="B18" s="6"/>
      <c r="C18" s="6"/>
      <c r="D18" s="35">
        <f t="shared" si="0"/>
        <v>0</v>
      </c>
      <c r="E18" s="24">
        <f>C18*E3</f>
        <v>0</v>
      </c>
      <c r="F18" s="24">
        <f>C18*F3</f>
        <v>0</v>
      </c>
      <c r="G18" s="24">
        <f>C18*G3</f>
        <v>0</v>
      </c>
      <c r="H18" s="24">
        <f>C18*H3</f>
        <v>0</v>
      </c>
      <c r="I18" s="24">
        <f>C18*I3</f>
        <v>0</v>
      </c>
      <c r="L18" s="27"/>
    </row>
    <row r="19" spans="1:13" x14ac:dyDescent="0.3">
      <c r="A19" s="133" t="s">
        <v>4</v>
      </c>
      <c r="B19" s="135"/>
      <c r="C19" s="137"/>
      <c r="D19" s="133" t="s">
        <v>3</v>
      </c>
      <c r="E19" s="30" t="s">
        <v>27</v>
      </c>
      <c r="F19" s="41" t="s">
        <v>34</v>
      </c>
      <c r="G19" s="41" t="s">
        <v>24</v>
      </c>
      <c r="H19" s="41" t="s">
        <v>22</v>
      </c>
      <c r="I19" s="41" t="s">
        <v>25</v>
      </c>
      <c r="J19" s="145" t="s">
        <v>33</v>
      </c>
      <c r="K19" s="145" t="s">
        <v>5</v>
      </c>
      <c r="L19" s="139" t="s">
        <v>28</v>
      </c>
      <c r="M19" s="141">
        <f>SUM(C21:C22)*20%+K21-J21</f>
        <v>81.040000000000006</v>
      </c>
    </row>
    <row r="20" spans="1:13" x14ac:dyDescent="0.3">
      <c r="A20" s="134"/>
      <c r="B20" s="136"/>
      <c r="C20" s="138"/>
      <c r="D20" s="134"/>
      <c r="E20" s="36">
        <f>E3</f>
        <v>0.01</v>
      </c>
      <c r="F20" s="36">
        <v>0</v>
      </c>
      <c r="G20" s="36">
        <f>G3</f>
        <v>0.01</v>
      </c>
      <c r="H20" s="36">
        <f>H3</f>
        <v>0</v>
      </c>
      <c r="I20" s="36">
        <f>I3</f>
        <v>0</v>
      </c>
      <c r="J20" s="146"/>
      <c r="K20" s="146"/>
      <c r="L20" s="140"/>
      <c r="M20" s="141"/>
    </row>
    <row r="21" spans="1:13" x14ac:dyDescent="0.3">
      <c r="A21" s="5" t="s">
        <v>51</v>
      </c>
      <c r="B21" s="6">
        <v>16</v>
      </c>
      <c r="C21" s="6">
        <v>246</v>
      </c>
      <c r="D21" s="6">
        <v>81</v>
      </c>
      <c r="E21" s="24">
        <f>C21*E20</f>
        <v>2.46</v>
      </c>
      <c r="F21" s="24">
        <f>C21*F20</f>
        <v>0</v>
      </c>
      <c r="G21" s="24">
        <f>C21*G20</f>
        <v>2.46</v>
      </c>
      <c r="H21" s="24">
        <f>C21*H20</f>
        <v>0</v>
      </c>
      <c r="I21" s="24">
        <f>C21*I20</f>
        <v>0</v>
      </c>
      <c r="J21" s="142">
        <f>SUM(E21:I22)</f>
        <v>4.92</v>
      </c>
      <c r="K21" s="142">
        <f>SUM(F4:F18)</f>
        <v>36.76</v>
      </c>
      <c r="L21" s="129">
        <f>M19</f>
        <v>81.040000000000006</v>
      </c>
      <c r="M21" s="141"/>
    </row>
    <row r="22" spans="1:13" x14ac:dyDescent="0.3">
      <c r="A22" s="5"/>
      <c r="B22" s="6"/>
      <c r="C22" s="6"/>
      <c r="D22" s="6"/>
      <c r="E22" s="24">
        <f>C22*E20</f>
        <v>0</v>
      </c>
      <c r="F22" s="24">
        <f>C22*F20</f>
        <v>0</v>
      </c>
      <c r="G22" s="24">
        <f>C22*G20</f>
        <v>0</v>
      </c>
      <c r="H22" s="24">
        <f>C22*H20</f>
        <v>0</v>
      </c>
      <c r="I22" s="24">
        <f>C22*I20</f>
        <v>0</v>
      </c>
      <c r="J22" s="142"/>
      <c r="K22" s="142"/>
      <c r="L22" s="129"/>
      <c r="M22" s="141"/>
    </row>
    <row r="23" spans="1:13" ht="15" customHeight="1" x14ac:dyDescent="0.3">
      <c r="A23" s="10" t="s">
        <v>7</v>
      </c>
      <c r="B23" s="100" t="s">
        <v>3</v>
      </c>
      <c r="C23" s="101"/>
      <c r="D23" s="102"/>
      <c r="E23" s="30"/>
    </row>
    <row r="24" spans="1:13" ht="15" customHeight="1" x14ac:dyDescent="0.3">
      <c r="A24" s="9"/>
      <c r="B24" s="147">
        <f>SUM(F21:F22)</f>
        <v>0</v>
      </c>
      <c r="C24" s="148"/>
      <c r="D24" s="148"/>
      <c r="E24" s="149"/>
    </row>
    <row r="25" spans="1:13" ht="15" customHeight="1" x14ac:dyDescent="0.3">
      <c r="A25" s="10" t="s">
        <v>27</v>
      </c>
      <c r="B25" s="100" t="s">
        <v>3</v>
      </c>
      <c r="C25" s="101"/>
      <c r="D25" s="102"/>
      <c r="E25" s="30" t="s">
        <v>6</v>
      </c>
    </row>
    <row r="26" spans="1:13" x14ac:dyDescent="0.3">
      <c r="A26" s="5" t="s">
        <v>45</v>
      </c>
      <c r="B26" s="130">
        <v>21</v>
      </c>
      <c r="C26" s="131"/>
      <c r="D26" s="132"/>
      <c r="E26" s="129">
        <f>SUM(E4:E18)+SUM(E21:E22)</f>
        <v>20.84</v>
      </c>
    </row>
    <row r="27" spans="1:13" x14ac:dyDescent="0.3">
      <c r="A27" s="5"/>
      <c r="B27" s="130"/>
      <c r="C27" s="131"/>
      <c r="D27" s="132"/>
      <c r="E27" s="129"/>
    </row>
    <row r="28" spans="1:13" x14ac:dyDescent="0.3">
      <c r="A28" s="5"/>
      <c r="B28" s="130"/>
      <c r="C28" s="131"/>
      <c r="D28" s="132"/>
      <c r="E28" s="129"/>
    </row>
    <row r="29" spans="1:13" x14ac:dyDescent="0.3">
      <c r="A29" s="5"/>
      <c r="B29" s="130"/>
      <c r="C29" s="131"/>
      <c r="D29" s="132"/>
      <c r="E29" s="129"/>
    </row>
    <row r="30" spans="1:13" ht="15" customHeight="1" x14ac:dyDescent="0.3">
      <c r="A30" s="10" t="s">
        <v>22</v>
      </c>
      <c r="B30" s="100" t="s">
        <v>3</v>
      </c>
      <c r="C30" s="101"/>
      <c r="D30" s="102"/>
      <c r="E30" s="30" t="s">
        <v>6</v>
      </c>
    </row>
    <row r="31" spans="1:13" x14ac:dyDescent="0.3">
      <c r="A31" s="5"/>
      <c r="B31" s="130"/>
      <c r="C31" s="131"/>
      <c r="D31" s="132"/>
      <c r="E31" s="129">
        <f>SUM(H4:H18)+SUM(H21:H22)</f>
        <v>0</v>
      </c>
    </row>
    <row r="32" spans="1:13" x14ac:dyDescent="0.3">
      <c r="A32" s="5"/>
      <c r="B32" s="130"/>
      <c r="C32" s="131"/>
      <c r="D32" s="132"/>
      <c r="E32" s="129"/>
    </row>
    <row r="33" spans="1:5" x14ac:dyDescent="0.3">
      <c r="A33" s="5"/>
      <c r="B33" s="130"/>
      <c r="C33" s="131"/>
      <c r="D33" s="132"/>
      <c r="E33" s="129"/>
    </row>
    <row r="34" spans="1:5" ht="15" customHeight="1" x14ac:dyDescent="0.3">
      <c r="A34" s="10" t="s">
        <v>24</v>
      </c>
      <c r="B34" s="144" t="s">
        <v>3</v>
      </c>
      <c r="C34" s="144"/>
      <c r="D34" s="144"/>
      <c r="E34" s="33"/>
    </row>
    <row r="35" spans="1:5" x14ac:dyDescent="0.3">
      <c r="A35" s="5" t="s">
        <v>48</v>
      </c>
      <c r="B35" s="143">
        <f>SUM(G4:G18)+SUM(G21:G22)</f>
        <v>20.84</v>
      </c>
      <c r="C35" s="143"/>
      <c r="D35" s="143"/>
      <c r="E35" s="34"/>
    </row>
    <row r="36" spans="1:5" ht="15" customHeight="1" x14ac:dyDescent="0.3">
      <c r="A36" s="10" t="s">
        <v>25</v>
      </c>
      <c r="B36" s="144" t="s">
        <v>3</v>
      </c>
      <c r="C36" s="144"/>
      <c r="D36" s="144"/>
      <c r="E36" s="33"/>
    </row>
    <row r="37" spans="1:5" x14ac:dyDescent="0.3">
      <c r="A37" s="5"/>
      <c r="B37" s="143">
        <f>SUM(I4:I18)+SUM(I21:I22)</f>
        <v>0</v>
      </c>
      <c r="C37" s="143"/>
      <c r="D37" s="143"/>
      <c r="E37" s="34"/>
    </row>
    <row r="39" spans="1:5" x14ac:dyDescent="0.3">
      <c r="A39" s="23" t="s">
        <v>1</v>
      </c>
      <c r="B39" s="4">
        <f>SUM(B4:B22)</f>
        <v>-128</v>
      </c>
      <c r="D39" s="23" t="s">
        <v>21</v>
      </c>
      <c r="E39" s="31">
        <f>C4+C5+C6+C7+C8+C9+C10+C11+C12+C13+C14+C15+C16+C17+C18+C21+C22</f>
        <v>2084</v>
      </c>
    </row>
  </sheetData>
  <mergeCells count="32">
    <mergeCell ref="C2:C3"/>
    <mergeCell ref="B2:B3"/>
    <mergeCell ref="A2:A3"/>
    <mergeCell ref="D2:D3"/>
    <mergeCell ref="B34:D34"/>
    <mergeCell ref="B35:D35"/>
    <mergeCell ref="B36:D36"/>
    <mergeCell ref="B37:D37"/>
    <mergeCell ref="K19:K20"/>
    <mergeCell ref="B24:E24"/>
    <mergeCell ref="B23:D23"/>
    <mergeCell ref="B25:D25"/>
    <mergeCell ref="B26:D26"/>
    <mergeCell ref="B27:D27"/>
    <mergeCell ref="B28:D28"/>
    <mergeCell ref="B29:D29"/>
    <mergeCell ref="B30:D30"/>
    <mergeCell ref="B31:D31"/>
    <mergeCell ref="B32:D32"/>
    <mergeCell ref="E26:E29"/>
    <mergeCell ref="J19:J20"/>
    <mergeCell ref="L19:L20"/>
    <mergeCell ref="M19:M22"/>
    <mergeCell ref="J21:J22"/>
    <mergeCell ref="K21:K22"/>
    <mergeCell ref="L21:L22"/>
    <mergeCell ref="E31:E33"/>
    <mergeCell ref="B33:D33"/>
    <mergeCell ref="A19:A20"/>
    <mergeCell ref="B19:B20"/>
    <mergeCell ref="C19:C20"/>
    <mergeCell ref="D19:D20"/>
  </mergeCells>
  <conditionalFormatting sqref="N5">
    <cfRule type="containsText" dxfId="5" priority="1" operator="containsText" text="Alex">
      <formula>NOT(ISERROR(SEARCH("Alex",N5)))</formula>
    </cfRule>
  </conditionalFormatting>
  <pageMargins left="0.7" right="0.7" top="0.75" bottom="0.75" header="0.3" footer="0.3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'STAFF LIST'!$G$2:$G$4</xm:f>
          </x14:formula1>
          <xm:sqref>A24</xm:sqref>
        </x14:dataValidation>
        <x14:dataValidation type="list" allowBlank="1" showInputMessage="1" showErrorMessage="1">
          <x14:formula1>
            <xm:f>'STAFF LIST'!$C$2:$C$7</xm:f>
          </x14:formula1>
          <xm:sqref>A21:A22</xm:sqref>
        </x14:dataValidation>
        <x14:dataValidation type="list" allowBlank="1" showInputMessage="1" showErrorMessage="1">
          <x14:formula1>
            <xm:f>'STAFF LIST'!$E$2:$E$8</xm:f>
          </x14:formula1>
          <xm:sqref>A37 A26:A29 A31:A33 A35</xm:sqref>
        </x14:dataValidation>
        <x14:dataValidation type="list" allowBlank="1" showErrorMessage="1" promptTitle="Input Server" prompt="Choose the servers who worked tonight's shift from this list">
          <x14:formula1>
            <xm:f>'STAFF LIST'!$A$2:$A$14</xm:f>
          </x14:formula1>
          <xm:sqref>A4:A18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view="pageBreakPreview" zoomScaleNormal="100" zoomScaleSheetLayoutView="100" workbookViewId="0">
      <selection activeCell="L4" sqref="L4"/>
    </sheetView>
  </sheetViews>
  <sheetFormatPr defaultRowHeight="14" x14ac:dyDescent="0.3"/>
  <cols>
    <col min="1" max="1" width="18.6328125" style="1" bestFit="1" customWidth="1"/>
    <col min="2" max="2" width="12.6328125" style="2" customWidth="1"/>
    <col min="3" max="3" width="12.7265625" style="1" customWidth="1"/>
    <col min="4" max="4" width="15.36328125" style="1" bestFit="1" customWidth="1"/>
    <col min="5" max="5" width="20.08984375" style="26" bestFit="1" customWidth="1"/>
    <col min="6" max="6" width="13.453125" style="2" bestFit="1" customWidth="1"/>
    <col min="7" max="7" width="14.6328125" style="2" bestFit="1" customWidth="1"/>
    <col min="8" max="8" width="17.6328125" style="2" bestFit="1" customWidth="1"/>
    <col min="9" max="9" width="12.453125" style="2" bestFit="1" customWidth="1"/>
    <col min="10" max="10" width="17.7265625" style="26" hidden="1" customWidth="1"/>
    <col min="11" max="11" width="18.6328125" style="26" hidden="1" customWidth="1"/>
    <col min="12" max="12" width="15.26953125" style="26" customWidth="1"/>
    <col min="13" max="13" width="8.36328125" style="26" hidden="1" customWidth="1"/>
    <col min="14" max="246" width="8.7265625" style="1"/>
    <col min="247" max="257" width="0" style="1" hidden="1" customWidth="1"/>
    <col min="258" max="258" width="21.08984375" style="1" bestFit="1" customWidth="1"/>
    <col min="259" max="259" width="10.90625" style="1" customWidth="1"/>
    <col min="260" max="260" width="13.7265625" style="1" bestFit="1" customWidth="1"/>
    <col min="261" max="261" width="15.36328125" style="1" bestFit="1" customWidth="1"/>
    <col min="262" max="262" width="22.7265625" style="1" bestFit="1" customWidth="1"/>
    <col min="263" max="263" width="11.90625" style="1" bestFit="1" customWidth="1"/>
    <col min="264" max="265" width="0" style="1" hidden="1" customWidth="1"/>
    <col min="266" max="266" width="19" style="1" bestFit="1" customWidth="1"/>
    <col min="267" max="267" width="0" style="1" hidden="1" customWidth="1"/>
    <col min="268" max="502" width="8.7265625" style="1"/>
    <col min="503" max="513" width="0" style="1" hidden="1" customWidth="1"/>
    <col min="514" max="514" width="21.08984375" style="1" bestFit="1" customWidth="1"/>
    <col min="515" max="515" width="10.90625" style="1" customWidth="1"/>
    <col min="516" max="516" width="13.7265625" style="1" bestFit="1" customWidth="1"/>
    <col min="517" max="517" width="15.36328125" style="1" bestFit="1" customWidth="1"/>
    <col min="518" max="518" width="22.7265625" style="1" bestFit="1" customWidth="1"/>
    <col min="519" max="519" width="11.90625" style="1" bestFit="1" customWidth="1"/>
    <col min="520" max="521" width="0" style="1" hidden="1" customWidth="1"/>
    <col min="522" max="522" width="19" style="1" bestFit="1" customWidth="1"/>
    <col min="523" max="523" width="0" style="1" hidden="1" customWidth="1"/>
    <col min="524" max="758" width="8.7265625" style="1"/>
    <col min="759" max="769" width="0" style="1" hidden="1" customWidth="1"/>
    <col min="770" max="770" width="21.08984375" style="1" bestFit="1" customWidth="1"/>
    <col min="771" max="771" width="10.90625" style="1" customWidth="1"/>
    <col min="772" max="772" width="13.7265625" style="1" bestFit="1" customWidth="1"/>
    <col min="773" max="773" width="15.36328125" style="1" bestFit="1" customWidth="1"/>
    <col min="774" max="774" width="22.7265625" style="1" bestFit="1" customWidth="1"/>
    <col min="775" max="775" width="11.90625" style="1" bestFit="1" customWidth="1"/>
    <col min="776" max="777" width="0" style="1" hidden="1" customWidth="1"/>
    <col min="778" max="778" width="19" style="1" bestFit="1" customWidth="1"/>
    <col min="779" max="779" width="0" style="1" hidden="1" customWidth="1"/>
    <col min="780" max="1014" width="8.7265625" style="1"/>
    <col min="1015" max="1025" width="0" style="1" hidden="1" customWidth="1"/>
    <col min="1026" max="1026" width="21.08984375" style="1" bestFit="1" customWidth="1"/>
    <col min="1027" max="1027" width="10.90625" style="1" customWidth="1"/>
    <col min="1028" max="1028" width="13.7265625" style="1" bestFit="1" customWidth="1"/>
    <col min="1029" max="1029" width="15.36328125" style="1" bestFit="1" customWidth="1"/>
    <col min="1030" max="1030" width="22.7265625" style="1" bestFit="1" customWidth="1"/>
    <col min="1031" max="1031" width="11.90625" style="1" bestFit="1" customWidth="1"/>
    <col min="1032" max="1033" width="0" style="1" hidden="1" customWidth="1"/>
    <col min="1034" max="1034" width="19" style="1" bestFit="1" customWidth="1"/>
    <col min="1035" max="1035" width="0" style="1" hidden="1" customWidth="1"/>
    <col min="1036" max="1270" width="8.7265625" style="1"/>
    <col min="1271" max="1281" width="0" style="1" hidden="1" customWidth="1"/>
    <col min="1282" max="1282" width="21.08984375" style="1" bestFit="1" customWidth="1"/>
    <col min="1283" max="1283" width="10.90625" style="1" customWidth="1"/>
    <col min="1284" max="1284" width="13.7265625" style="1" bestFit="1" customWidth="1"/>
    <col min="1285" max="1285" width="15.36328125" style="1" bestFit="1" customWidth="1"/>
    <col min="1286" max="1286" width="22.7265625" style="1" bestFit="1" customWidth="1"/>
    <col min="1287" max="1287" width="11.90625" style="1" bestFit="1" customWidth="1"/>
    <col min="1288" max="1289" width="0" style="1" hidden="1" customWidth="1"/>
    <col min="1290" max="1290" width="19" style="1" bestFit="1" customWidth="1"/>
    <col min="1291" max="1291" width="0" style="1" hidden="1" customWidth="1"/>
    <col min="1292" max="1526" width="8.7265625" style="1"/>
    <col min="1527" max="1537" width="0" style="1" hidden="1" customWidth="1"/>
    <col min="1538" max="1538" width="21.08984375" style="1" bestFit="1" customWidth="1"/>
    <col min="1539" max="1539" width="10.90625" style="1" customWidth="1"/>
    <col min="1540" max="1540" width="13.7265625" style="1" bestFit="1" customWidth="1"/>
    <col min="1541" max="1541" width="15.36328125" style="1" bestFit="1" customWidth="1"/>
    <col min="1542" max="1542" width="22.7265625" style="1" bestFit="1" customWidth="1"/>
    <col min="1543" max="1543" width="11.90625" style="1" bestFit="1" customWidth="1"/>
    <col min="1544" max="1545" width="0" style="1" hidden="1" customWidth="1"/>
    <col min="1546" max="1546" width="19" style="1" bestFit="1" customWidth="1"/>
    <col min="1547" max="1547" width="0" style="1" hidden="1" customWidth="1"/>
    <col min="1548" max="1782" width="8.7265625" style="1"/>
    <col min="1783" max="1793" width="0" style="1" hidden="1" customWidth="1"/>
    <col min="1794" max="1794" width="21.08984375" style="1" bestFit="1" customWidth="1"/>
    <col min="1795" max="1795" width="10.90625" style="1" customWidth="1"/>
    <col min="1796" max="1796" width="13.7265625" style="1" bestFit="1" customWidth="1"/>
    <col min="1797" max="1797" width="15.36328125" style="1" bestFit="1" customWidth="1"/>
    <col min="1798" max="1798" width="22.7265625" style="1" bestFit="1" customWidth="1"/>
    <col min="1799" max="1799" width="11.90625" style="1" bestFit="1" customWidth="1"/>
    <col min="1800" max="1801" width="0" style="1" hidden="1" customWidth="1"/>
    <col min="1802" max="1802" width="19" style="1" bestFit="1" customWidth="1"/>
    <col min="1803" max="1803" width="0" style="1" hidden="1" customWidth="1"/>
    <col min="1804" max="2038" width="8.7265625" style="1"/>
    <col min="2039" max="2049" width="0" style="1" hidden="1" customWidth="1"/>
    <col min="2050" max="2050" width="21.08984375" style="1" bestFit="1" customWidth="1"/>
    <col min="2051" max="2051" width="10.90625" style="1" customWidth="1"/>
    <col min="2052" max="2052" width="13.7265625" style="1" bestFit="1" customWidth="1"/>
    <col min="2053" max="2053" width="15.36328125" style="1" bestFit="1" customWidth="1"/>
    <col min="2054" max="2054" width="22.7265625" style="1" bestFit="1" customWidth="1"/>
    <col min="2055" max="2055" width="11.90625" style="1" bestFit="1" customWidth="1"/>
    <col min="2056" max="2057" width="0" style="1" hidden="1" customWidth="1"/>
    <col min="2058" max="2058" width="19" style="1" bestFit="1" customWidth="1"/>
    <col min="2059" max="2059" width="0" style="1" hidden="1" customWidth="1"/>
    <col min="2060" max="2294" width="8.7265625" style="1"/>
    <col min="2295" max="2305" width="0" style="1" hidden="1" customWidth="1"/>
    <col min="2306" max="2306" width="21.08984375" style="1" bestFit="1" customWidth="1"/>
    <col min="2307" max="2307" width="10.90625" style="1" customWidth="1"/>
    <col min="2308" max="2308" width="13.7265625" style="1" bestFit="1" customWidth="1"/>
    <col min="2309" max="2309" width="15.36328125" style="1" bestFit="1" customWidth="1"/>
    <col min="2310" max="2310" width="22.7265625" style="1" bestFit="1" customWidth="1"/>
    <col min="2311" max="2311" width="11.90625" style="1" bestFit="1" customWidth="1"/>
    <col min="2312" max="2313" width="0" style="1" hidden="1" customWidth="1"/>
    <col min="2314" max="2314" width="19" style="1" bestFit="1" customWidth="1"/>
    <col min="2315" max="2315" width="0" style="1" hidden="1" customWidth="1"/>
    <col min="2316" max="2550" width="8.7265625" style="1"/>
    <col min="2551" max="2561" width="0" style="1" hidden="1" customWidth="1"/>
    <col min="2562" max="2562" width="21.08984375" style="1" bestFit="1" customWidth="1"/>
    <col min="2563" max="2563" width="10.90625" style="1" customWidth="1"/>
    <col min="2564" max="2564" width="13.7265625" style="1" bestFit="1" customWidth="1"/>
    <col min="2565" max="2565" width="15.36328125" style="1" bestFit="1" customWidth="1"/>
    <col min="2566" max="2566" width="22.7265625" style="1" bestFit="1" customWidth="1"/>
    <col min="2567" max="2567" width="11.90625" style="1" bestFit="1" customWidth="1"/>
    <col min="2568" max="2569" width="0" style="1" hidden="1" customWidth="1"/>
    <col min="2570" max="2570" width="19" style="1" bestFit="1" customWidth="1"/>
    <col min="2571" max="2571" width="0" style="1" hidden="1" customWidth="1"/>
    <col min="2572" max="2806" width="8.7265625" style="1"/>
    <col min="2807" max="2817" width="0" style="1" hidden="1" customWidth="1"/>
    <col min="2818" max="2818" width="21.08984375" style="1" bestFit="1" customWidth="1"/>
    <col min="2819" max="2819" width="10.90625" style="1" customWidth="1"/>
    <col min="2820" max="2820" width="13.7265625" style="1" bestFit="1" customWidth="1"/>
    <col min="2821" max="2821" width="15.36328125" style="1" bestFit="1" customWidth="1"/>
    <col min="2822" max="2822" width="22.7265625" style="1" bestFit="1" customWidth="1"/>
    <col min="2823" max="2823" width="11.90625" style="1" bestFit="1" customWidth="1"/>
    <col min="2824" max="2825" width="0" style="1" hidden="1" customWidth="1"/>
    <col min="2826" max="2826" width="19" style="1" bestFit="1" customWidth="1"/>
    <col min="2827" max="2827" width="0" style="1" hidden="1" customWidth="1"/>
    <col min="2828" max="3062" width="8.7265625" style="1"/>
    <col min="3063" max="3073" width="0" style="1" hidden="1" customWidth="1"/>
    <col min="3074" max="3074" width="21.08984375" style="1" bestFit="1" customWidth="1"/>
    <col min="3075" max="3075" width="10.90625" style="1" customWidth="1"/>
    <col min="3076" max="3076" width="13.7265625" style="1" bestFit="1" customWidth="1"/>
    <col min="3077" max="3077" width="15.36328125" style="1" bestFit="1" customWidth="1"/>
    <col min="3078" max="3078" width="22.7265625" style="1" bestFit="1" customWidth="1"/>
    <col min="3079" max="3079" width="11.90625" style="1" bestFit="1" customWidth="1"/>
    <col min="3080" max="3081" width="0" style="1" hidden="1" customWidth="1"/>
    <col min="3082" max="3082" width="19" style="1" bestFit="1" customWidth="1"/>
    <col min="3083" max="3083" width="0" style="1" hidden="1" customWidth="1"/>
    <col min="3084" max="3318" width="8.7265625" style="1"/>
    <col min="3319" max="3329" width="0" style="1" hidden="1" customWidth="1"/>
    <col min="3330" max="3330" width="21.08984375" style="1" bestFit="1" customWidth="1"/>
    <col min="3331" max="3331" width="10.90625" style="1" customWidth="1"/>
    <col min="3332" max="3332" width="13.7265625" style="1" bestFit="1" customWidth="1"/>
    <col min="3333" max="3333" width="15.36328125" style="1" bestFit="1" customWidth="1"/>
    <col min="3334" max="3334" width="22.7265625" style="1" bestFit="1" customWidth="1"/>
    <col min="3335" max="3335" width="11.90625" style="1" bestFit="1" customWidth="1"/>
    <col min="3336" max="3337" width="0" style="1" hidden="1" customWidth="1"/>
    <col min="3338" max="3338" width="19" style="1" bestFit="1" customWidth="1"/>
    <col min="3339" max="3339" width="0" style="1" hidden="1" customWidth="1"/>
    <col min="3340" max="3574" width="8.7265625" style="1"/>
    <col min="3575" max="3585" width="0" style="1" hidden="1" customWidth="1"/>
    <col min="3586" max="3586" width="21.08984375" style="1" bestFit="1" customWidth="1"/>
    <col min="3587" max="3587" width="10.90625" style="1" customWidth="1"/>
    <col min="3588" max="3588" width="13.7265625" style="1" bestFit="1" customWidth="1"/>
    <col min="3589" max="3589" width="15.36328125" style="1" bestFit="1" customWidth="1"/>
    <col min="3590" max="3590" width="22.7265625" style="1" bestFit="1" customWidth="1"/>
    <col min="3591" max="3591" width="11.90625" style="1" bestFit="1" customWidth="1"/>
    <col min="3592" max="3593" width="0" style="1" hidden="1" customWidth="1"/>
    <col min="3594" max="3594" width="19" style="1" bestFit="1" customWidth="1"/>
    <col min="3595" max="3595" width="0" style="1" hidden="1" customWidth="1"/>
    <col min="3596" max="3830" width="8.7265625" style="1"/>
    <col min="3831" max="3841" width="0" style="1" hidden="1" customWidth="1"/>
    <col min="3842" max="3842" width="21.08984375" style="1" bestFit="1" customWidth="1"/>
    <col min="3843" max="3843" width="10.90625" style="1" customWidth="1"/>
    <col min="3844" max="3844" width="13.7265625" style="1" bestFit="1" customWidth="1"/>
    <col min="3845" max="3845" width="15.36328125" style="1" bestFit="1" customWidth="1"/>
    <col min="3846" max="3846" width="22.7265625" style="1" bestFit="1" customWidth="1"/>
    <col min="3847" max="3847" width="11.90625" style="1" bestFit="1" customWidth="1"/>
    <col min="3848" max="3849" width="0" style="1" hidden="1" customWidth="1"/>
    <col min="3850" max="3850" width="19" style="1" bestFit="1" customWidth="1"/>
    <col min="3851" max="3851" width="0" style="1" hidden="1" customWidth="1"/>
    <col min="3852" max="4086" width="8.7265625" style="1"/>
    <col min="4087" max="4097" width="0" style="1" hidden="1" customWidth="1"/>
    <col min="4098" max="4098" width="21.08984375" style="1" bestFit="1" customWidth="1"/>
    <col min="4099" max="4099" width="10.90625" style="1" customWidth="1"/>
    <col min="4100" max="4100" width="13.7265625" style="1" bestFit="1" customWidth="1"/>
    <col min="4101" max="4101" width="15.36328125" style="1" bestFit="1" customWidth="1"/>
    <col min="4102" max="4102" width="22.7265625" style="1" bestFit="1" customWidth="1"/>
    <col min="4103" max="4103" width="11.90625" style="1" bestFit="1" customWidth="1"/>
    <col min="4104" max="4105" width="0" style="1" hidden="1" customWidth="1"/>
    <col min="4106" max="4106" width="19" style="1" bestFit="1" customWidth="1"/>
    <col min="4107" max="4107" width="0" style="1" hidden="1" customWidth="1"/>
    <col min="4108" max="4342" width="8.7265625" style="1"/>
    <col min="4343" max="4353" width="0" style="1" hidden="1" customWidth="1"/>
    <col min="4354" max="4354" width="21.08984375" style="1" bestFit="1" customWidth="1"/>
    <col min="4355" max="4355" width="10.90625" style="1" customWidth="1"/>
    <col min="4356" max="4356" width="13.7265625" style="1" bestFit="1" customWidth="1"/>
    <col min="4357" max="4357" width="15.36328125" style="1" bestFit="1" customWidth="1"/>
    <col min="4358" max="4358" width="22.7265625" style="1" bestFit="1" customWidth="1"/>
    <col min="4359" max="4359" width="11.90625" style="1" bestFit="1" customWidth="1"/>
    <col min="4360" max="4361" width="0" style="1" hidden="1" customWidth="1"/>
    <col min="4362" max="4362" width="19" style="1" bestFit="1" customWidth="1"/>
    <col min="4363" max="4363" width="0" style="1" hidden="1" customWidth="1"/>
    <col min="4364" max="4598" width="8.7265625" style="1"/>
    <col min="4599" max="4609" width="0" style="1" hidden="1" customWidth="1"/>
    <col min="4610" max="4610" width="21.08984375" style="1" bestFit="1" customWidth="1"/>
    <col min="4611" max="4611" width="10.90625" style="1" customWidth="1"/>
    <col min="4612" max="4612" width="13.7265625" style="1" bestFit="1" customWidth="1"/>
    <col min="4613" max="4613" width="15.36328125" style="1" bestFit="1" customWidth="1"/>
    <col min="4614" max="4614" width="22.7265625" style="1" bestFit="1" customWidth="1"/>
    <col min="4615" max="4615" width="11.90625" style="1" bestFit="1" customWidth="1"/>
    <col min="4616" max="4617" width="0" style="1" hidden="1" customWidth="1"/>
    <col min="4618" max="4618" width="19" style="1" bestFit="1" customWidth="1"/>
    <col min="4619" max="4619" width="0" style="1" hidden="1" customWidth="1"/>
    <col min="4620" max="4854" width="8.7265625" style="1"/>
    <col min="4855" max="4865" width="0" style="1" hidden="1" customWidth="1"/>
    <col min="4866" max="4866" width="21.08984375" style="1" bestFit="1" customWidth="1"/>
    <col min="4867" max="4867" width="10.90625" style="1" customWidth="1"/>
    <col min="4868" max="4868" width="13.7265625" style="1" bestFit="1" customWidth="1"/>
    <col min="4869" max="4869" width="15.36328125" style="1" bestFit="1" customWidth="1"/>
    <col min="4870" max="4870" width="22.7265625" style="1" bestFit="1" customWidth="1"/>
    <col min="4871" max="4871" width="11.90625" style="1" bestFit="1" customWidth="1"/>
    <col min="4872" max="4873" width="0" style="1" hidden="1" customWidth="1"/>
    <col min="4874" max="4874" width="19" style="1" bestFit="1" customWidth="1"/>
    <col min="4875" max="4875" width="0" style="1" hidden="1" customWidth="1"/>
    <col min="4876" max="5110" width="8.7265625" style="1"/>
    <col min="5111" max="5121" width="0" style="1" hidden="1" customWidth="1"/>
    <col min="5122" max="5122" width="21.08984375" style="1" bestFit="1" customWidth="1"/>
    <col min="5123" max="5123" width="10.90625" style="1" customWidth="1"/>
    <col min="5124" max="5124" width="13.7265625" style="1" bestFit="1" customWidth="1"/>
    <col min="5125" max="5125" width="15.36328125" style="1" bestFit="1" customWidth="1"/>
    <col min="5126" max="5126" width="22.7265625" style="1" bestFit="1" customWidth="1"/>
    <col min="5127" max="5127" width="11.90625" style="1" bestFit="1" customWidth="1"/>
    <col min="5128" max="5129" width="0" style="1" hidden="1" customWidth="1"/>
    <col min="5130" max="5130" width="19" style="1" bestFit="1" customWidth="1"/>
    <col min="5131" max="5131" width="0" style="1" hidden="1" customWidth="1"/>
    <col min="5132" max="5366" width="8.7265625" style="1"/>
    <col min="5367" max="5377" width="0" style="1" hidden="1" customWidth="1"/>
    <col min="5378" max="5378" width="21.08984375" style="1" bestFit="1" customWidth="1"/>
    <col min="5379" max="5379" width="10.90625" style="1" customWidth="1"/>
    <col min="5380" max="5380" width="13.7265625" style="1" bestFit="1" customWidth="1"/>
    <col min="5381" max="5381" width="15.36328125" style="1" bestFit="1" customWidth="1"/>
    <col min="5382" max="5382" width="22.7265625" style="1" bestFit="1" customWidth="1"/>
    <col min="5383" max="5383" width="11.90625" style="1" bestFit="1" customWidth="1"/>
    <col min="5384" max="5385" width="0" style="1" hidden="1" customWidth="1"/>
    <col min="5386" max="5386" width="19" style="1" bestFit="1" customWidth="1"/>
    <col min="5387" max="5387" width="0" style="1" hidden="1" customWidth="1"/>
    <col min="5388" max="5622" width="8.7265625" style="1"/>
    <col min="5623" max="5633" width="0" style="1" hidden="1" customWidth="1"/>
    <col min="5634" max="5634" width="21.08984375" style="1" bestFit="1" customWidth="1"/>
    <col min="5635" max="5635" width="10.90625" style="1" customWidth="1"/>
    <col min="5636" max="5636" width="13.7265625" style="1" bestFit="1" customWidth="1"/>
    <col min="5637" max="5637" width="15.36328125" style="1" bestFit="1" customWidth="1"/>
    <col min="5638" max="5638" width="22.7265625" style="1" bestFit="1" customWidth="1"/>
    <col min="5639" max="5639" width="11.90625" style="1" bestFit="1" customWidth="1"/>
    <col min="5640" max="5641" width="0" style="1" hidden="1" customWidth="1"/>
    <col min="5642" max="5642" width="19" style="1" bestFit="1" customWidth="1"/>
    <col min="5643" max="5643" width="0" style="1" hidden="1" customWidth="1"/>
    <col min="5644" max="5878" width="8.7265625" style="1"/>
    <col min="5879" max="5889" width="0" style="1" hidden="1" customWidth="1"/>
    <col min="5890" max="5890" width="21.08984375" style="1" bestFit="1" customWidth="1"/>
    <col min="5891" max="5891" width="10.90625" style="1" customWidth="1"/>
    <col min="5892" max="5892" width="13.7265625" style="1" bestFit="1" customWidth="1"/>
    <col min="5893" max="5893" width="15.36328125" style="1" bestFit="1" customWidth="1"/>
    <col min="5894" max="5894" width="22.7265625" style="1" bestFit="1" customWidth="1"/>
    <col min="5895" max="5895" width="11.90625" style="1" bestFit="1" customWidth="1"/>
    <col min="5896" max="5897" width="0" style="1" hidden="1" customWidth="1"/>
    <col min="5898" max="5898" width="19" style="1" bestFit="1" customWidth="1"/>
    <col min="5899" max="5899" width="0" style="1" hidden="1" customWidth="1"/>
    <col min="5900" max="6134" width="8.7265625" style="1"/>
    <col min="6135" max="6145" width="0" style="1" hidden="1" customWidth="1"/>
    <col min="6146" max="6146" width="21.08984375" style="1" bestFit="1" customWidth="1"/>
    <col min="6147" max="6147" width="10.90625" style="1" customWidth="1"/>
    <col min="6148" max="6148" width="13.7265625" style="1" bestFit="1" customWidth="1"/>
    <col min="6149" max="6149" width="15.36328125" style="1" bestFit="1" customWidth="1"/>
    <col min="6150" max="6150" width="22.7265625" style="1" bestFit="1" customWidth="1"/>
    <col min="6151" max="6151" width="11.90625" style="1" bestFit="1" customWidth="1"/>
    <col min="6152" max="6153" width="0" style="1" hidden="1" customWidth="1"/>
    <col min="6154" max="6154" width="19" style="1" bestFit="1" customWidth="1"/>
    <col min="6155" max="6155" width="0" style="1" hidden="1" customWidth="1"/>
    <col min="6156" max="6390" width="8.7265625" style="1"/>
    <col min="6391" max="6401" width="0" style="1" hidden="1" customWidth="1"/>
    <col min="6402" max="6402" width="21.08984375" style="1" bestFit="1" customWidth="1"/>
    <col min="6403" max="6403" width="10.90625" style="1" customWidth="1"/>
    <col min="6404" max="6404" width="13.7265625" style="1" bestFit="1" customWidth="1"/>
    <col min="6405" max="6405" width="15.36328125" style="1" bestFit="1" customWidth="1"/>
    <col min="6406" max="6406" width="22.7265625" style="1" bestFit="1" customWidth="1"/>
    <col min="6407" max="6407" width="11.90625" style="1" bestFit="1" customWidth="1"/>
    <col min="6408" max="6409" width="0" style="1" hidden="1" customWidth="1"/>
    <col min="6410" max="6410" width="19" style="1" bestFit="1" customWidth="1"/>
    <col min="6411" max="6411" width="0" style="1" hidden="1" customWidth="1"/>
    <col min="6412" max="6646" width="8.7265625" style="1"/>
    <col min="6647" max="6657" width="0" style="1" hidden="1" customWidth="1"/>
    <col min="6658" max="6658" width="21.08984375" style="1" bestFit="1" customWidth="1"/>
    <col min="6659" max="6659" width="10.90625" style="1" customWidth="1"/>
    <col min="6660" max="6660" width="13.7265625" style="1" bestFit="1" customWidth="1"/>
    <col min="6661" max="6661" width="15.36328125" style="1" bestFit="1" customWidth="1"/>
    <col min="6662" max="6662" width="22.7265625" style="1" bestFit="1" customWidth="1"/>
    <col min="6663" max="6663" width="11.90625" style="1" bestFit="1" customWidth="1"/>
    <col min="6664" max="6665" width="0" style="1" hidden="1" customWidth="1"/>
    <col min="6666" max="6666" width="19" style="1" bestFit="1" customWidth="1"/>
    <col min="6667" max="6667" width="0" style="1" hidden="1" customWidth="1"/>
    <col min="6668" max="6902" width="8.7265625" style="1"/>
    <col min="6903" max="6913" width="0" style="1" hidden="1" customWidth="1"/>
    <col min="6914" max="6914" width="21.08984375" style="1" bestFit="1" customWidth="1"/>
    <col min="6915" max="6915" width="10.90625" style="1" customWidth="1"/>
    <col min="6916" max="6916" width="13.7265625" style="1" bestFit="1" customWidth="1"/>
    <col min="6917" max="6917" width="15.36328125" style="1" bestFit="1" customWidth="1"/>
    <col min="6918" max="6918" width="22.7265625" style="1" bestFit="1" customWidth="1"/>
    <col min="6919" max="6919" width="11.90625" style="1" bestFit="1" customWidth="1"/>
    <col min="6920" max="6921" width="0" style="1" hidden="1" customWidth="1"/>
    <col min="6922" max="6922" width="19" style="1" bestFit="1" customWidth="1"/>
    <col min="6923" max="6923" width="0" style="1" hidden="1" customWidth="1"/>
    <col min="6924" max="7158" width="8.7265625" style="1"/>
    <col min="7159" max="7169" width="0" style="1" hidden="1" customWidth="1"/>
    <col min="7170" max="7170" width="21.08984375" style="1" bestFit="1" customWidth="1"/>
    <col min="7171" max="7171" width="10.90625" style="1" customWidth="1"/>
    <col min="7172" max="7172" width="13.7265625" style="1" bestFit="1" customWidth="1"/>
    <col min="7173" max="7173" width="15.36328125" style="1" bestFit="1" customWidth="1"/>
    <col min="7174" max="7174" width="22.7265625" style="1" bestFit="1" customWidth="1"/>
    <col min="7175" max="7175" width="11.90625" style="1" bestFit="1" customWidth="1"/>
    <col min="7176" max="7177" width="0" style="1" hidden="1" customWidth="1"/>
    <col min="7178" max="7178" width="19" style="1" bestFit="1" customWidth="1"/>
    <col min="7179" max="7179" width="0" style="1" hidden="1" customWidth="1"/>
    <col min="7180" max="7414" width="8.7265625" style="1"/>
    <col min="7415" max="7425" width="0" style="1" hidden="1" customWidth="1"/>
    <col min="7426" max="7426" width="21.08984375" style="1" bestFit="1" customWidth="1"/>
    <col min="7427" max="7427" width="10.90625" style="1" customWidth="1"/>
    <col min="7428" max="7428" width="13.7265625" style="1" bestFit="1" customWidth="1"/>
    <col min="7429" max="7429" width="15.36328125" style="1" bestFit="1" customWidth="1"/>
    <col min="7430" max="7430" width="22.7265625" style="1" bestFit="1" customWidth="1"/>
    <col min="7431" max="7431" width="11.90625" style="1" bestFit="1" customWidth="1"/>
    <col min="7432" max="7433" width="0" style="1" hidden="1" customWidth="1"/>
    <col min="7434" max="7434" width="19" style="1" bestFit="1" customWidth="1"/>
    <col min="7435" max="7435" width="0" style="1" hidden="1" customWidth="1"/>
    <col min="7436" max="7670" width="8.7265625" style="1"/>
    <col min="7671" max="7681" width="0" style="1" hidden="1" customWidth="1"/>
    <col min="7682" max="7682" width="21.08984375" style="1" bestFit="1" customWidth="1"/>
    <col min="7683" max="7683" width="10.90625" style="1" customWidth="1"/>
    <col min="7684" max="7684" width="13.7265625" style="1" bestFit="1" customWidth="1"/>
    <col min="7685" max="7685" width="15.36328125" style="1" bestFit="1" customWidth="1"/>
    <col min="7686" max="7686" width="22.7265625" style="1" bestFit="1" customWidth="1"/>
    <col min="7687" max="7687" width="11.90625" style="1" bestFit="1" customWidth="1"/>
    <col min="7688" max="7689" width="0" style="1" hidden="1" customWidth="1"/>
    <col min="7690" max="7690" width="19" style="1" bestFit="1" customWidth="1"/>
    <col min="7691" max="7691" width="0" style="1" hidden="1" customWidth="1"/>
    <col min="7692" max="7926" width="8.7265625" style="1"/>
    <col min="7927" max="7937" width="0" style="1" hidden="1" customWidth="1"/>
    <col min="7938" max="7938" width="21.08984375" style="1" bestFit="1" customWidth="1"/>
    <col min="7939" max="7939" width="10.90625" style="1" customWidth="1"/>
    <col min="7940" max="7940" width="13.7265625" style="1" bestFit="1" customWidth="1"/>
    <col min="7941" max="7941" width="15.36328125" style="1" bestFit="1" customWidth="1"/>
    <col min="7942" max="7942" width="22.7265625" style="1" bestFit="1" customWidth="1"/>
    <col min="7943" max="7943" width="11.90625" style="1" bestFit="1" customWidth="1"/>
    <col min="7944" max="7945" width="0" style="1" hidden="1" customWidth="1"/>
    <col min="7946" max="7946" width="19" style="1" bestFit="1" customWidth="1"/>
    <col min="7947" max="7947" width="0" style="1" hidden="1" customWidth="1"/>
    <col min="7948" max="8182" width="8.7265625" style="1"/>
    <col min="8183" max="8193" width="0" style="1" hidden="1" customWidth="1"/>
    <col min="8194" max="8194" width="21.08984375" style="1" bestFit="1" customWidth="1"/>
    <col min="8195" max="8195" width="10.90625" style="1" customWidth="1"/>
    <col min="8196" max="8196" width="13.7265625" style="1" bestFit="1" customWidth="1"/>
    <col min="8197" max="8197" width="15.36328125" style="1" bestFit="1" customWidth="1"/>
    <col min="8198" max="8198" width="22.7265625" style="1" bestFit="1" customWidth="1"/>
    <col min="8199" max="8199" width="11.90625" style="1" bestFit="1" customWidth="1"/>
    <col min="8200" max="8201" width="0" style="1" hidden="1" customWidth="1"/>
    <col min="8202" max="8202" width="19" style="1" bestFit="1" customWidth="1"/>
    <col min="8203" max="8203" width="0" style="1" hidden="1" customWidth="1"/>
    <col min="8204" max="8438" width="8.7265625" style="1"/>
    <col min="8439" max="8449" width="0" style="1" hidden="1" customWidth="1"/>
    <col min="8450" max="8450" width="21.08984375" style="1" bestFit="1" customWidth="1"/>
    <col min="8451" max="8451" width="10.90625" style="1" customWidth="1"/>
    <col min="8452" max="8452" width="13.7265625" style="1" bestFit="1" customWidth="1"/>
    <col min="8453" max="8453" width="15.36328125" style="1" bestFit="1" customWidth="1"/>
    <col min="8454" max="8454" width="22.7265625" style="1" bestFit="1" customWidth="1"/>
    <col min="8455" max="8455" width="11.90625" style="1" bestFit="1" customWidth="1"/>
    <col min="8456" max="8457" width="0" style="1" hidden="1" customWidth="1"/>
    <col min="8458" max="8458" width="19" style="1" bestFit="1" customWidth="1"/>
    <col min="8459" max="8459" width="0" style="1" hidden="1" customWidth="1"/>
    <col min="8460" max="8694" width="8.7265625" style="1"/>
    <col min="8695" max="8705" width="0" style="1" hidden="1" customWidth="1"/>
    <col min="8706" max="8706" width="21.08984375" style="1" bestFit="1" customWidth="1"/>
    <col min="8707" max="8707" width="10.90625" style="1" customWidth="1"/>
    <col min="8708" max="8708" width="13.7265625" style="1" bestFit="1" customWidth="1"/>
    <col min="8709" max="8709" width="15.36328125" style="1" bestFit="1" customWidth="1"/>
    <col min="8710" max="8710" width="22.7265625" style="1" bestFit="1" customWidth="1"/>
    <col min="8711" max="8711" width="11.90625" style="1" bestFit="1" customWidth="1"/>
    <col min="8712" max="8713" width="0" style="1" hidden="1" customWidth="1"/>
    <col min="8714" max="8714" width="19" style="1" bestFit="1" customWidth="1"/>
    <col min="8715" max="8715" width="0" style="1" hidden="1" customWidth="1"/>
    <col min="8716" max="8950" width="8.7265625" style="1"/>
    <col min="8951" max="8961" width="0" style="1" hidden="1" customWidth="1"/>
    <col min="8962" max="8962" width="21.08984375" style="1" bestFit="1" customWidth="1"/>
    <col min="8963" max="8963" width="10.90625" style="1" customWidth="1"/>
    <col min="8964" max="8964" width="13.7265625" style="1" bestFit="1" customWidth="1"/>
    <col min="8965" max="8965" width="15.36328125" style="1" bestFit="1" customWidth="1"/>
    <col min="8966" max="8966" width="22.7265625" style="1" bestFit="1" customWidth="1"/>
    <col min="8967" max="8967" width="11.90625" style="1" bestFit="1" customWidth="1"/>
    <col min="8968" max="8969" width="0" style="1" hidden="1" customWidth="1"/>
    <col min="8970" max="8970" width="19" style="1" bestFit="1" customWidth="1"/>
    <col min="8971" max="8971" width="0" style="1" hidden="1" customWidth="1"/>
    <col min="8972" max="9206" width="8.7265625" style="1"/>
    <col min="9207" max="9217" width="0" style="1" hidden="1" customWidth="1"/>
    <col min="9218" max="9218" width="21.08984375" style="1" bestFit="1" customWidth="1"/>
    <col min="9219" max="9219" width="10.90625" style="1" customWidth="1"/>
    <col min="9220" max="9220" width="13.7265625" style="1" bestFit="1" customWidth="1"/>
    <col min="9221" max="9221" width="15.36328125" style="1" bestFit="1" customWidth="1"/>
    <col min="9222" max="9222" width="22.7265625" style="1" bestFit="1" customWidth="1"/>
    <col min="9223" max="9223" width="11.90625" style="1" bestFit="1" customWidth="1"/>
    <col min="9224" max="9225" width="0" style="1" hidden="1" customWidth="1"/>
    <col min="9226" max="9226" width="19" style="1" bestFit="1" customWidth="1"/>
    <col min="9227" max="9227" width="0" style="1" hidden="1" customWidth="1"/>
    <col min="9228" max="9462" width="8.7265625" style="1"/>
    <col min="9463" max="9473" width="0" style="1" hidden="1" customWidth="1"/>
    <col min="9474" max="9474" width="21.08984375" style="1" bestFit="1" customWidth="1"/>
    <col min="9475" max="9475" width="10.90625" style="1" customWidth="1"/>
    <col min="9476" max="9476" width="13.7265625" style="1" bestFit="1" customWidth="1"/>
    <col min="9477" max="9477" width="15.36328125" style="1" bestFit="1" customWidth="1"/>
    <col min="9478" max="9478" width="22.7265625" style="1" bestFit="1" customWidth="1"/>
    <col min="9479" max="9479" width="11.90625" style="1" bestFit="1" customWidth="1"/>
    <col min="9480" max="9481" width="0" style="1" hidden="1" customWidth="1"/>
    <col min="9482" max="9482" width="19" style="1" bestFit="1" customWidth="1"/>
    <col min="9483" max="9483" width="0" style="1" hidden="1" customWidth="1"/>
    <col min="9484" max="9718" width="8.7265625" style="1"/>
    <col min="9719" max="9729" width="0" style="1" hidden="1" customWidth="1"/>
    <col min="9730" max="9730" width="21.08984375" style="1" bestFit="1" customWidth="1"/>
    <col min="9731" max="9731" width="10.90625" style="1" customWidth="1"/>
    <col min="9732" max="9732" width="13.7265625" style="1" bestFit="1" customWidth="1"/>
    <col min="9733" max="9733" width="15.36328125" style="1" bestFit="1" customWidth="1"/>
    <col min="9734" max="9734" width="22.7265625" style="1" bestFit="1" customWidth="1"/>
    <col min="9735" max="9735" width="11.90625" style="1" bestFit="1" customWidth="1"/>
    <col min="9736" max="9737" width="0" style="1" hidden="1" customWidth="1"/>
    <col min="9738" max="9738" width="19" style="1" bestFit="1" customWidth="1"/>
    <col min="9739" max="9739" width="0" style="1" hidden="1" customWidth="1"/>
    <col min="9740" max="9974" width="8.7265625" style="1"/>
    <col min="9975" max="9985" width="0" style="1" hidden="1" customWidth="1"/>
    <col min="9986" max="9986" width="21.08984375" style="1" bestFit="1" customWidth="1"/>
    <col min="9987" max="9987" width="10.90625" style="1" customWidth="1"/>
    <col min="9988" max="9988" width="13.7265625" style="1" bestFit="1" customWidth="1"/>
    <col min="9989" max="9989" width="15.36328125" style="1" bestFit="1" customWidth="1"/>
    <col min="9990" max="9990" width="22.7265625" style="1" bestFit="1" customWidth="1"/>
    <col min="9991" max="9991" width="11.90625" style="1" bestFit="1" customWidth="1"/>
    <col min="9992" max="9993" width="0" style="1" hidden="1" customWidth="1"/>
    <col min="9994" max="9994" width="19" style="1" bestFit="1" customWidth="1"/>
    <col min="9995" max="9995" width="0" style="1" hidden="1" customWidth="1"/>
    <col min="9996" max="10230" width="8.7265625" style="1"/>
    <col min="10231" max="10241" width="0" style="1" hidden="1" customWidth="1"/>
    <col min="10242" max="10242" width="21.08984375" style="1" bestFit="1" customWidth="1"/>
    <col min="10243" max="10243" width="10.90625" style="1" customWidth="1"/>
    <col min="10244" max="10244" width="13.7265625" style="1" bestFit="1" customWidth="1"/>
    <col min="10245" max="10245" width="15.36328125" style="1" bestFit="1" customWidth="1"/>
    <col min="10246" max="10246" width="22.7265625" style="1" bestFit="1" customWidth="1"/>
    <col min="10247" max="10247" width="11.90625" style="1" bestFit="1" customWidth="1"/>
    <col min="10248" max="10249" width="0" style="1" hidden="1" customWidth="1"/>
    <col min="10250" max="10250" width="19" style="1" bestFit="1" customWidth="1"/>
    <col min="10251" max="10251" width="0" style="1" hidden="1" customWidth="1"/>
    <col min="10252" max="10486" width="8.7265625" style="1"/>
    <col min="10487" max="10497" width="0" style="1" hidden="1" customWidth="1"/>
    <col min="10498" max="10498" width="21.08984375" style="1" bestFit="1" customWidth="1"/>
    <col min="10499" max="10499" width="10.90625" style="1" customWidth="1"/>
    <col min="10500" max="10500" width="13.7265625" style="1" bestFit="1" customWidth="1"/>
    <col min="10501" max="10501" width="15.36328125" style="1" bestFit="1" customWidth="1"/>
    <col min="10502" max="10502" width="22.7265625" style="1" bestFit="1" customWidth="1"/>
    <col min="10503" max="10503" width="11.90625" style="1" bestFit="1" customWidth="1"/>
    <col min="10504" max="10505" width="0" style="1" hidden="1" customWidth="1"/>
    <col min="10506" max="10506" width="19" style="1" bestFit="1" customWidth="1"/>
    <col min="10507" max="10507" width="0" style="1" hidden="1" customWidth="1"/>
    <col min="10508" max="10742" width="8.7265625" style="1"/>
    <col min="10743" max="10753" width="0" style="1" hidden="1" customWidth="1"/>
    <col min="10754" max="10754" width="21.08984375" style="1" bestFit="1" customWidth="1"/>
    <col min="10755" max="10755" width="10.90625" style="1" customWidth="1"/>
    <col min="10756" max="10756" width="13.7265625" style="1" bestFit="1" customWidth="1"/>
    <col min="10757" max="10757" width="15.36328125" style="1" bestFit="1" customWidth="1"/>
    <col min="10758" max="10758" width="22.7265625" style="1" bestFit="1" customWidth="1"/>
    <col min="10759" max="10759" width="11.90625" style="1" bestFit="1" customWidth="1"/>
    <col min="10760" max="10761" width="0" style="1" hidden="1" customWidth="1"/>
    <col min="10762" max="10762" width="19" style="1" bestFit="1" customWidth="1"/>
    <col min="10763" max="10763" width="0" style="1" hidden="1" customWidth="1"/>
    <col min="10764" max="10998" width="8.7265625" style="1"/>
    <col min="10999" max="11009" width="0" style="1" hidden="1" customWidth="1"/>
    <col min="11010" max="11010" width="21.08984375" style="1" bestFit="1" customWidth="1"/>
    <col min="11011" max="11011" width="10.90625" style="1" customWidth="1"/>
    <col min="11012" max="11012" width="13.7265625" style="1" bestFit="1" customWidth="1"/>
    <col min="11013" max="11013" width="15.36328125" style="1" bestFit="1" customWidth="1"/>
    <col min="11014" max="11014" width="22.7265625" style="1" bestFit="1" customWidth="1"/>
    <col min="11015" max="11015" width="11.90625" style="1" bestFit="1" customWidth="1"/>
    <col min="11016" max="11017" width="0" style="1" hidden="1" customWidth="1"/>
    <col min="11018" max="11018" width="19" style="1" bestFit="1" customWidth="1"/>
    <col min="11019" max="11019" width="0" style="1" hidden="1" customWidth="1"/>
    <col min="11020" max="11254" width="8.7265625" style="1"/>
    <col min="11255" max="11265" width="0" style="1" hidden="1" customWidth="1"/>
    <col min="11266" max="11266" width="21.08984375" style="1" bestFit="1" customWidth="1"/>
    <col min="11267" max="11267" width="10.90625" style="1" customWidth="1"/>
    <col min="11268" max="11268" width="13.7265625" style="1" bestFit="1" customWidth="1"/>
    <col min="11269" max="11269" width="15.36328125" style="1" bestFit="1" customWidth="1"/>
    <col min="11270" max="11270" width="22.7265625" style="1" bestFit="1" customWidth="1"/>
    <col min="11271" max="11271" width="11.90625" style="1" bestFit="1" customWidth="1"/>
    <col min="11272" max="11273" width="0" style="1" hidden="1" customWidth="1"/>
    <col min="11274" max="11274" width="19" style="1" bestFit="1" customWidth="1"/>
    <col min="11275" max="11275" width="0" style="1" hidden="1" customWidth="1"/>
    <col min="11276" max="11510" width="8.7265625" style="1"/>
    <col min="11511" max="11521" width="0" style="1" hidden="1" customWidth="1"/>
    <col min="11522" max="11522" width="21.08984375" style="1" bestFit="1" customWidth="1"/>
    <col min="11523" max="11523" width="10.90625" style="1" customWidth="1"/>
    <col min="11524" max="11524" width="13.7265625" style="1" bestFit="1" customWidth="1"/>
    <col min="11525" max="11525" width="15.36328125" style="1" bestFit="1" customWidth="1"/>
    <col min="11526" max="11526" width="22.7265625" style="1" bestFit="1" customWidth="1"/>
    <col min="11527" max="11527" width="11.90625" style="1" bestFit="1" customWidth="1"/>
    <col min="11528" max="11529" width="0" style="1" hidden="1" customWidth="1"/>
    <col min="11530" max="11530" width="19" style="1" bestFit="1" customWidth="1"/>
    <col min="11531" max="11531" width="0" style="1" hidden="1" customWidth="1"/>
    <col min="11532" max="11766" width="8.7265625" style="1"/>
    <col min="11767" max="11777" width="0" style="1" hidden="1" customWidth="1"/>
    <col min="11778" max="11778" width="21.08984375" style="1" bestFit="1" customWidth="1"/>
    <col min="11779" max="11779" width="10.90625" style="1" customWidth="1"/>
    <col min="11780" max="11780" width="13.7265625" style="1" bestFit="1" customWidth="1"/>
    <col min="11781" max="11781" width="15.36328125" style="1" bestFit="1" customWidth="1"/>
    <col min="11782" max="11782" width="22.7265625" style="1" bestFit="1" customWidth="1"/>
    <col min="11783" max="11783" width="11.90625" style="1" bestFit="1" customWidth="1"/>
    <col min="11784" max="11785" width="0" style="1" hidden="1" customWidth="1"/>
    <col min="11786" max="11786" width="19" style="1" bestFit="1" customWidth="1"/>
    <col min="11787" max="11787" width="0" style="1" hidden="1" customWidth="1"/>
    <col min="11788" max="12022" width="8.7265625" style="1"/>
    <col min="12023" max="12033" width="0" style="1" hidden="1" customWidth="1"/>
    <col min="12034" max="12034" width="21.08984375" style="1" bestFit="1" customWidth="1"/>
    <col min="12035" max="12035" width="10.90625" style="1" customWidth="1"/>
    <col min="12036" max="12036" width="13.7265625" style="1" bestFit="1" customWidth="1"/>
    <col min="12037" max="12037" width="15.36328125" style="1" bestFit="1" customWidth="1"/>
    <col min="12038" max="12038" width="22.7265625" style="1" bestFit="1" customWidth="1"/>
    <col min="12039" max="12039" width="11.90625" style="1" bestFit="1" customWidth="1"/>
    <col min="12040" max="12041" width="0" style="1" hidden="1" customWidth="1"/>
    <col min="12042" max="12042" width="19" style="1" bestFit="1" customWidth="1"/>
    <col min="12043" max="12043" width="0" style="1" hidden="1" customWidth="1"/>
    <col min="12044" max="12278" width="8.7265625" style="1"/>
    <col min="12279" max="12289" width="0" style="1" hidden="1" customWidth="1"/>
    <col min="12290" max="12290" width="21.08984375" style="1" bestFit="1" customWidth="1"/>
    <col min="12291" max="12291" width="10.90625" style="1" customWidth="1"/>
    <col min="12292" max="12292" width="13.7265625" style="1" bestFit="1" customWidth="1"/>
    <col min="12293" max="12293" width="15.36328125" style="1" bestFit="1" customWidth="1"/>
    <col min="12294" max="12294" width="22.7265625" style="1" bestFit="1" customWidth="1"/>
    <col min="12295" max="12295" width="11.90625" style="1" bestFit="1" customWidth="1"/>
    <col min="12296" max="12297" width="0" style="1" hidden="1" customWidth="1"/>
    <col min="12298" max="12298" width="19" style="1" bestFit="1" customWidth="1"/>
    <col min="12299" max="12299" width="0" style="1" hidden="1" customWidth="1"/>
    <col min="12300" max="12534" width="8.7265625" style="1"/>
    <col min="12535" max="12545" width="0" style="1" hidden="1" customWidth="1"/>
    <col min="12546" max="12546" width="21.08984375" style="1" bestFit="1" customWidth="1"/>
    <col min="12547" max="12547" width="10.90625" style="1" customWidth="1"/>
    <col min="12548" max="12548" width="13.7265625" style="1" bestFit="1" customWidth="1"/>
    <col min="12549" max="12549" width="15.36328125" style="1" bestFit="1" customWidth="1"/>
    <col min="12550" max="12550" width="22.7265625" style="1" bestFit="1" customWidth="1"/>
    <col min="12551" max="12551" width="11.90625" style="1" bestFit="1" customWidth="1"/>
    <col min="12552" max="12553" width="0" style="1" hidden="1" customWidth="1"/>
    <col min="12554" max="12554" width="19" style="1" bestFit="1" customWidth="1"/>
    <col min="12555" max="12555" width="0" style="1" hidden="1" customWidth="1"/>
    <col min="12556" max="12790" width="8.7265625" style="1"/>
    <col min="12791" max="12801" width="0" style="1" hidden="1" customWidth="1"/>
    <col min="12802" max="12802" width="21.08984375" style="1" bestFit="1" customWidth="1"/>
    <col min="12803" max="12803" width="10.90625" style="1" customWidth="1"/>
    <col min="12804" max="12804" width="13.7265625" style="1" bestFit="1" customWidth="1"/>
    <col min="12805" max="12805" width="15.36328125" style="1" bestFit="1" customWidth="1"/>
    <col min="12806" max="12806" width="22.7265625" style="1" bestFit="1" customWidth="1"/>
    <col min="12807" max="12807" width="11.90625" style="1" bestFit="1" customWidth="1"/>
    <col min="12808" max="12809" width="0" style="1" hidden="1" customWidth="1"/>
    <col min="12810" max="12810" width="19" style="1" bestFit="1" customWidth="1"/>
    <col min="12811" max="12811" width="0" style="1" hidden="1" customWidth="1"/>
    <col min="12812" max="13046" width="8.7265625" style="1"/>
    <col min="13047" max="13057" width="0" style="1" hidden="1" customWidth="1"/>
    <col min="13058" max="13058" width="21.08984375" style="1" bestFit="1" customWidth="1"/>
    <col min="13059" max="13059" width="10.90625" style="1" customWidth="1"/>
    <col min="13060" max="13060" width="13.7265625" style="1" bestFit="1" customWidth="1"/>
    <col min="13061" max="13061" width="15.36328125" style="1" bestFit="1" customWidth="1"/>
    <col min="13062" max="13062" width="22.7265625" style="1" bestFit="1" customWidth="1"/>
    <col min="13063" max="13063" width="11.90625" style="1" bestFit="1" customWidth="1"/>
    <col min="13064" max="13065" width="0" style="1" hidden="1" customWidth="1"/>
    <col min="13066" max="13066" width="19" style="1" bestFit="1" customWidth="1"/>
    <col min="13067" max="13067" width="0" style="1" hidden="1" customWidth="1"/>
    <col min="13068" max="13302" width="8.7265625" style="1"/>
    <col min="13303" max="13313" width="0" style="1" hidden="1" customWidth="1"/>
    <col min="13314" max="13314" width="21.08984375" style="1" bestFit="1" customWidth="1"/>
    <col min="13315" max="13315" width="10.90625" style="1" customWidth="1"/>
    <col min="13316" max="13316" width="13.7265625" style="1" bestFit="1" customWidth="1"/>
    <col min="13317" max="13317" width="15.36328125" style="1" bestFit="1" customWidth="1"/>
    <col min="13318" max="13318" width="22.7265625" style="1" bestFit="1" customWidth="1"/>
    <col min="13319" max="13319" width="11.90625" style="1" bestFit="1" customWidth="1"/>
    <col min="13320" max="13321" width="0" style="1" hidden="1" customWidth="1"/>
    <col min="13322" max="13322" width="19" style="1" bestFit="1" customWidth="1"/>
    <col min="13323" max="13323" width="0" style="1" hidden="1" customWidth="1"/>
    <col min="13324" max="13558" width="8.7265625" style="1"/>
    <col min="13559" max="13569" width="0" style="1" hidden="1" customWidth="1"/>
    <col min="13570" max="13570" width="21.08984375" style="1" bestFit="1" customWidth="1"/>
    <col min="13571" max="13571" width="10.90625" style="1" customWidth="1"/>
    <col min="13572" max="13572" width="13.7265625" style="1" bestFit="1" customWidth="1"/>
    <col min="13573" max="13573" width="15.36328125" style="1" bestFit="1" customWidth="1"/>
    <col min="13574" max="13574" width="22.7265625" style="1" bestFit="1" customWidth="1"/>
    <col min="13575" max="13575" width="11.90625" style="1" bestFit="1" customWidth="1"/>
    <col min="13576" max="13577" width="0" style="1" hidden="1" customWidth="1"/>
    <col min="13578" max="13578" width="19" style="1" bestFit="1" customWidth="1"/>
    <col min="13579" max="13579" width="0" style="1" hidden="1" customWidth="1"/>
    <col min="13580" max="13814" width="8.7265625" style="1"/>
    <col min="13815" max="13825" width="0" style="1" hidden="1" customWidth="1"/>
    <col min="13826" max="13826" width="21.08984375" style="1" bestFit="1" customWidth="1"/>
    <col min="13827" max="13827" width="10.90625" style="1" customWidth="1"/>
    <col min="13828" max="13828" width="13.7265625" style="1" bestFit="1" customWidth="1"/>
    <col min="13829" max="13829" width="15.36328125" style="1" bestFit="1" customWidth="1"/>
    <col min="13830" max="13830" width="22.7265625" style="1" bestFit="1" customWidth="1"/>
    <col min="13831" max="13831" width="11.90625" style="1" bestFit="1" customWidth="1"/>
    <col min="13832" max="13833" width="0" style="1" hidden="1" customWidth="1"/>
    <col min="13834" max="13834" width="19" style="1" bestFit="1" customWidth="1"/>
    <col min="13835" max="13835" width="0" style="1" hidden="1" customWidth="1"/>
    <col min="13836" max="14070" width="8.7265625" style="1"/>
    <col min="14071" max="14081" width="0" style="1" hidden="1" customWidth="1"/>
    <col min="14082" max="14082" width="21.08984375" style="1" bestFit="1" customWidth="1"/>
    <col min="14083" max="14083" width="10.90625" style="1" customWidth="1"/>
    <col min="14084" max="14084" width="13.7265625" style="1" bestFit="1" customWidth="1"/>
    <col min="14085" max="14085" width="15.36328125" style="1" bestFit="1" customWidth="1"/>
    <col min="14086" max="14086" width="22.7265625" style="1" bestFit="1" customWidth="1"/>
    <col min="14087" max="14087" width="11.90625" style="1" bestFit="1" customWidth="1"/>
    <col min="14088" max="14089" width="0" style="1" hidden="1" customWidth="1"/>
    <col min="14090" max="14090" width="19" style="1" bestFit="1" customWidth="1"/>
    <col min="14091" max="14091" width="0" style="1" hidden="1" customWidth="1"/>
    <col min="14092" max="14326" width="8.7265625" style="1"/>
    <col min="14327" max="14337" width="0" style="1" hidden="1" customWidth="1"/>
    <col min="14338" max="14338" width="21.08984375" style="1" bestFit="1" customWidth="1"/>
    <col min="14339" max="14339" width="10.90625" style="1" customWidth="1"/>
    <col min="14340" max="14340" width="13.7265625" style="1" bestFit="1" customWidth="1"/>
    <col min="14341" max="14341" width="15.36328125" style="1" bestFit="1" customWidth="1"/>
    <col min="14342" max="14342" width="22.7265625" style="1" bestFit="1" customWidth="1"/>
    <col min="14343" max="14343" width="11.90625" style="1" bestFit="1" customWidth="1"/>
    <col min="14344" max="14345" width="0" style="1" hidden="1" customWidth="1"/>
    <col min="14346" max="14346" width="19" style="1" bestFit="1" customWidth="1"/>
    <col min="14347" max="14347" width="0" style="1" hidden="1" customWidth="1"/>
    <col min="14348" max="14582" width="8.7265625" style="1"/>
    <col min="14583" max="14593" width="0" style="1" hidden="1" customWidth="1"/>
    <col min="14594" max="14594" width="21.08984375" style="1" bestFit="1" customWidth="1"/>
    <col min="14595" max="14595" width="10.90625" style="1" customWidth="1"/>
    <col min="14596" max="14596" width="13.7265625" style="1" bestFit="1" customWidth="1"/>
    <col min="14597" max="14597" width="15.36328125" style="1" bestFit="1" customWidth="1"/>
    <col min="14598" max="14598" width="22.7265625" style="1" bestFit="1" customWidth="1"/>
    <col min="14599" max="14599" width="11.90625" style="1" bestFit="1" customWidth="1"/>
    <col min="14600" max="14601" width="0" style="1" hidden="1" customWidth="1"/>
    <col min="14602" max="14602" width="19" style="1" bestFit="1" customWidth="1"/>
    <col min="14603" max="14603" width="0" style="1" hidden="1" customWidth="1"/>
    <col min="14604" max="14838" width="8.7265625" style="1"/>
    <col min="14839" max="14849" width="0" style="1" hidden="1" customWidth="1"/>
    <col min="14850" max="14850" width="21.08984375" style="1" bestFit="1" customWidth="1"/>
    <col min="14851" max="14851" width="10.90625" style="1" customWidth="1"/>
    <col min="14852" max="14852" width="13.7265625" style="1" bestFit="1" customWidth="1"/>
    <col min="14853" max="14853" width="15.36328125" style="1" bestFit="1" customWidth="1"/>
    <col min="14854" max="14854" width="22.7265625" style="1" bestFit="1" customWidth="1"/>
    <col min="14855" max="14855" width="11.90625" style="1" bestFit="1" customWidth="1"/>
    <col min="14856" max="14857" width="0" style="1" hidden="1" customWidth="1"/>
    <col min="14858" max="14858" width="19" style="1" bestFit="1" customWidth="1"/>
    <col min="14859" max="14859" width="0" style="1" hidden="1" customWidth="1"/>
    <col min="14860" max="15094" width="8.7265625" style="1"/>
    <col min="15095" max="15105" width="0" style="1" hidden="1" customWidth="1"/>
    <col min="15106" max="15106" width="21.08984375" style="1" bestFit="1" customWidth="1"/>
    <col min="15107" max="15107" width="10.90625" style="1" customWidth="1"/>
    <col min="15108" max="15108" width="13.7265625" style="1" bestFit="1" customWidth="1"/>
    <col min="15109" max="15109" width="15.36328125" style="1" bestFit="1" customWidth="1"/>
    <col min="15110" max="15110" width="22.7265625" style="1" bestFit="1" customWidth="1"/>
    <col min="15111" max="15111" width="11.90625" style="1" bestFit="1" customWidth="1"/>
    <col min="15112" max="15113" width="0" style="1" hidden="1" customWidth="1"/>
    <col min="15114" max="15114" width="19" style="1" bestFit="1" customWidth="1"/>
    <col min="15115" max="15115" width="0" style="1" hidden="1" customWidth="1"/>
    <col min="15116" max="15350" width="8.7265625" style="1"/>
    <col min="15351" max="15361" width="0" style="1" hidden="1" customWidth="1"/>
    <col min="15362" max="15362" width="21.08984375" style="1" bestFit="1" customWidth="1"/>
    <col min="15363" max="15363" width="10.90625" style="1" customWidth="1"/>
    <col min="15364" max="15364" width="13.7265625" style="1" bestFit="1" customWidth="1"/>
    <col min="15365" max="15365" width="15.36328125" style="1" bestFit="1" customWidth="1"/>
    <col min="15366" max="15366" width="22.7265625" style="1" bestFit="1" customWidth="1"/>
    <col min="15367" max="15367" width="11.90625" style="1" bestFit="1" customWidth="1"/>
    <col min="15368" max="15369" width="0" style="1" hidden="1" customWidth="1"/>
    <col min="15370" max="15370" width="19" style="1" bestFit="1" customWidth="1"/>
    <col min="15371" max="15371" width="0" style="1" hidden="1" customWidth="1"/>
    <col min="15372" max="15606" width="8.7265625" style="1"/>
    <col min="15607" max="15617" width="0" style="1" hidden="1" customWidth="1"/>
    <col min="15618" max="15618" width="21.08984375" style="1" bestFit="1" customWidth="1"/>
    <col min="15619" max="15619" width="10.90625" style="1" customWidth="1"/>
    <col min="15620" max="15620" width="13.7265625" style="1" bestFit="1" customWidth="1"/>
    <col min="15621" max="15621" width="15.36328125" style="1" bestFit="1" customWidth="1"/>
    <col min="15622" max="15622" width="22.7265625" style="1" bestFit="1" customWidth="1"/>
    <col min="15623" max="15623" width="11.90625" style="1" bestFit="1" customWidth="1"/>
    <col min="15624" max="15625" width="0" style="1" hidden="1" customWidth="1"/>
    <col min="15626" max="15626" width="19" style="1" bestFit="1" customWidth="1"/>
    <col min="15627" max="15627" width="0" style="1" hidden="1" customWidth="1"/>
    <col min="15628" max="15862" width="8.7265625" style="1"/>
    <col min="15863" max="15873" width="0" style="1" hidden="1" customWidth="1"/>
    <col min="15874" max="15874" width="21.08984375" style="1" bestFit="1" customWidth="1"/>
    <col min="15875" max="15875" width="10.90625" style="1" customWidth="1"/>
    <col min="15876" max="15876" width="13.7265625" style="1" bestFit="1" customWidth="1"/>
    <col min="15877" max="15877" width="15.36328125" style="1" bestFit="1" customWidth="1"/>
    <col min="15878" max="15878" width="22.7265625" style="1" bestFit="1" customWidth="1"/>
    <col min="15879" max="15879" width="11.90625" style="1" bestFit="1" customWidth="1"/>
    <col min="15880" max="15881" width="0" style="1" hidden="1" customWidth="1"/>
    <col min="15882" max="15882" width="19" style="1" bestFit="1" customWidth="1"/>
    <col min="15883" max="15883" width="0" style="1" hidden="1" customWidth="1"/>
    <col min="15884" max="16118" width="8.7265625" style="1"/>
    <col min="16119" max="16129" width="0" style="1" hidden="1" customWidth="1"/>
    <col min="16130" max="16130" width="21.08984375" style="1" bestFit="1" customWidth="1"/>
    <col min="16131" max="16131" width="10.90625" style="1" customWidth="1"/>
    <col min="16132" max="16132" width="13.7265625" style="1" bestFit="1" customWidth="1"/>
    <col min="16133" max="16133" width="15.36328125" style="1" bestFit="1" customWidth="1"/>
    <col min="16134" max="16134" width="22.7265625" style="1" bestFit="1" customWidth="1"/>
    <col min="16135" max="16135" width="11.90625" style="1" bestFit="1" customWidth="1"/>
    <col min="16136" max="16137" width="0" style="1" hidden="1" customWidth="1"/>
    <col min="16138" max="16138" width="19" style="1" bestFit="1" customWidth="1"/>
    <col min="16139" max="16139" width="0" style="1" hidden="1" customWidth="1"/>
    <col min="16140" max="16384" width="8.7265625" style="1"/>
  </cols>
  <sheetData>
    <row r="1" spans="1:31" ht="15" customHeight="1" x14ac:dyDescent="0.3">
      <c r="A1" s="42" t="s">
        <v>16</v>
      </c>
      <c r="B1" s="43"/>
      <c r="C1" s="44"/>
      <c r="D1" s="44"/>
      <c r="E1" s="45" t="s">
        <v>30</v>
      </c>
      <c r="F1" s="46" t="s">
        <v>29</v>
      </c>
      <c r="G1" s="45" t="s">
        <v>31</v>
      </c>
      <c r="H1" s="45" t="s">
        <v>32</v>
      </c>
      <c r="I1" s="45" t="s">
        <v>26</v>
      </c>
    </row>
    <row r="2" spans="1:31" ht="14.5" customHeight="1" x14ac:dyDescent="0.3">
      <c r="A2" s="133" t="s">
        <v>0</v>
      </c>
      <c r="B2" s="150" t="s">
        <v>1</v>
      </c>
      <c r="C2" s="133" t="s">
        <v>2</v>
      </c>
      <c r="D2" s="133" t="s">
        <v>56</v>
      </c>
      <c r="E2" s="30" t="s">
        <v>27</v>
      </c>
      <c r="F2" s="37" t="s">
        <v>23</v>
      </c>
      <c r="G2" s="41" t="s">
        <v>24</v>
      </c>
      <c r="H2" s="41" t="s">
        <v>22</v>
      </c>
      <c r="I2" s="41" t="s">
        <v>25</v>
      </c>
      <c r="L2" s="27"/>
      <c r="M2" s="27"/>
    </row>
    <row r="3" spans="1:31" x14ac:dyDescent="0.3">
      <c r="A3" s="134"/>
      <c r="B3" s="151"/>
      <c r="C3" s="134"/>
      <c r="D3" s="134"/>
      <c r="E3" s="36">
        <v>0.01</v>
      </c>
      <c r="F3" s="36">
        <v>0.02</v>
      </c>
      <c r="G3" s="36">
        <v>0</v>
      </c>
      <c r="H3" s="36">
        <v>0.01</v>
      </c>
      <c r="I3" s="36">
        <v>0</v>
      </c>
      <c r="J3" s="32"/>
      <c r="K3" s="32"/>
      <c r="M3" s="27"/>
    </row>
    <row r="4" spans="1:31" s="8" customFormat="1" x14ac:dyDescent="0.3">
      <c r="A4" s="5" t="s">
        <v>36</v>
      </c>
      <c r="B4" s="6">
        <v>-171</v>
      </c>
      <c r="C4" s="7">
        <v>816</v>
      </c>
      <c r="D4" s="35">
        <f>C4*12%</f>
        <v>97.92</v>
      </c>
      <c r="E4" s="24">
        <f>C4*E3</f>
        <v>8.16</v>
      </c>
      <c r="F4" s="24">
        <f>C4*F3</f>
        <v>16.32</v>
      </c>
      <c r="G4" s="24">
        <f>C4*G3</f>
        <v>0</v>
      </c>
      <c r="H4" s="24">
        <f>C4*H3</f>
        <v>8.16</v>
      </c>
      <c r="I4" s="24">
        <f>C4*I3</f>
        <v>0</v>
      </c>
      <c r="J4" s="28"/>
      <c r="K4" s="28"/>
      <c r="L4" s="28">
        <f>171-16-8-8</f>
        <v>139</v>
      </c>
      <c r="M4" s="3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3">
      <c r="A5" s="22" t="s">
        <v>35</v>
      </c>
      <c r="B5" s="6">
        <v>-236</v>
      </c>
      <c r="C5" s="6">
        <v>1089</v>
      </c>
      <c r="D5" s="35">
        <f t="shared" ref="D5:D18" si="0">C5*12%</f>
        <v>130.68</v>
      </c>
      <c r="E5" s="24">
        <f>C5*E3</f>
        <v>10.89</v>
      </c>
      <c r="F5" s="24">
        <f>C5*F3</f>
        <v>21.78</v>
      </c>
      <c r="G5" s="24">
        <f>C5*G3</f>
        <v>0</v>
      </c>
      <c r="H5" s="24">
        <f>H3*C5</f>
        <v>10.89</v>
      </c>
      <c r="I5" s="24">
        <f>I3*C5</f>
        <v>0</v>
      </c>
      <c r="J5" s="28"/>
      <c r="K5" s="28"/>
      <c r="L5" s="28">
        <f>236-11-22-11</f>
        <v>192</v>
      </c>
      <c r="M5" s="3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3">
      <c r="A6" s="5"/>
      <c r="B6" s="6"/>
      <c r="C6" s="7"/>
      <c r="D6" s="35">
        <f t="shared" si="0"/>
        <v>0</v>
      </c>
      <c r="E6" s="24">
        <f>C6*E3</f>
        <v>0</v>
      </c>
      <c r="F6" s="24">
        <f>C6*F3</f>
        <v>0</v>
      </c>
      <c r="G6" s="24">
        <f>C6*G3</f>
        <v>0</v>
      </c>
      <c r="H6" s="24">
        <f>H3*C6</f>
        <v>0</v>
      </c>
      <c r="I6" s="24">
        <f>I3*C6</f>
        <v>0</v>
      </c>
      <c r="J6" s="28"/>
      <c r="K6" s="28"/>
      <c r="L6" s="28"/>
      <c r="M6" s="3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x14ac:dyDescent="0.3">
      <c r="A7" s="5"/>
      <c r="B7" s="6"/>
      <c r="C7" s="6"/>
      <c r="D7" s="35">
        <f t="shared" si="0"/>
        <v>0</v>
      </c>
      <c r="E7" s="24">
        <f>C7*E3</f>
        <v>0</v>
      </c>
      <c r="F7" s="24">
        <f>C7*F3</f>
        <v>0</v>
      </c>
      <c r="G7" s="24">
        <f>C7*G3</f>
        <v>0</v>
      </c>
      <c r="H7" s="24">
        <f>H3*C7</f>
        <v>0</v>
      </c>
      <c r="I7" s="24">
        <f>I3*C7</f>
        <v>0</v>
      </c>
      <c r="L7" s="29"/>
    </row>
    <row r="8" spans="1:31" x14ac:dyDescent="0.3">
      <c r="A8" s="5"/>
      <c r="B8" s="6"/>
      <c r="C8" s="6"/>
      <c r="D8" s="35">
        <f t="shared" si="0"/>
        <v>0</v>
      </c>
      <c r="E8" s="24">
        <f>C8*E3</f>
        <v>0</v>
      </c>
      <c r="F8" s="24">
        <f>C8*F3</f>
        <v>0</v>
      </c>
      <c r="G8" s="24">
        <f>C8*G3</f>
        <v>0</v>
      </c>
      <c r="H8" s="24">
        <f>H3*C8</f>
        <v>0</v>
      </c>
      <c r="I8" s="24">
        <f>I3*C8</f>
        <v>0</v>
      </c>
    </row>
    <row r="9" spans="1:31" x14ac:dyDescent="0.3">
      <c r="A9" s="5"/>
      <c r="B9" s="6"/>
      <c r="C9" s="6"/>
      <c r="D9" s="35">
        <f t="shared" si="0"/>
        <v>0</v>
      </c>
      <c r="E9" s="24">
        <f>C9*E3</f>
        <v>0</v>
      </c>
      <c r="F9" s="24">
        <f>C9*F3</f>
        <v>0</v>
      </c>
      <c r="G9" s="24">
        <f>C9*G3</f>
        <v>0</v>
      </c>
      <c r="H9" s="24">
        <f>H3*C9</f>
        <v>0</v>
      </c>
      <c r="I9" s="24">
        <f>I3*C9</f>
        <v>0</v>
      </c>
      <c r="L9" s="29"/>
    </row>
    <row r="10" spans="1:31" x14ac:dyDescent="0.3">
      <c r="A10" s="5"/>
      <c r="B10" s="6"/>
      <c r="C10" s="6"/>
      <c r="D10" s="35">
        <f t="shared" si="0"/>
        <v>0</v>
      </c>
      <c r="E10" s="24">
        <f>C10*E3</f>
        <v>0</v>
      </c>
      <c r="F10" s="24">
        <f>C10*F3</f>
        <v>0</v>
      </c>
      <c r="G10" s="24">
        <f>C10*G3</f>
        <v>0</v>
      </c>
      <c r="H10" s="24">
        <f>H3*C10</f>
        <v>0</v>
      </c>
      <c r="I10" s="24">
        <f>F10*I3</f>
        <v>0</v>
      </c>
    </row>
    <row r="11" spans="1:31" x14ac:dyDescent="0.3">
      <c r="A11" s="5"/>
      <c r="B11" s="6"/>
      <c r="C11" s="6"/>
      <c r="D11" s="35">
        <f t="shared" si="0"/>
        <v>0</v>
      </c>
      <c r="E11" s="24">
        <f>C11*E3</f>
        <v>0</v>
      </c>
      <c r="F11" s="24">
        <f>C11*F3</f>
        <v>0</v>
      </c>
      <c r="G11" s="24">
        <f>C11*G3</f>
        <v>0</v>
      </c>
      <c r="H11" s="24">
        <f>H3*C11</f>
        <v>0</v>
      </c>
      <c r="I11" s="24">
        <f>I3*C11</f>
        <v>0</v>
      </c>
    </row>
    <row r="12" spans="1:31" x14ac:dyDescent="0.3">
      <c r="A12" s="5"/>
      <c r="B12" s="6"/>
      <c r="C12" s="6"/>
      <c r="D12" s="35">
        <f t="shared" si="0"/>
        <v>0</v>
      </c>
      <c r="E12" s="24">
        <f>C12*E3</f>
        <v>0</v>
      </c>
      <c r="F12" s="24">
        <f>C12*F3</f>
        <v>0</v>
      </c>
      <c r="G12" s="24">
        <f>C12*G3</f>
        <v>0</v>
      </c>
      <c r="H12" s="24">
        <f>H3*C12</f>
        <v>0</v>
      </c>
      <c r="I12" s="24">
        <f>I3*C12</f>
        <v>0</v>
      </c>
    </row>
    <row r="13" spans="1:31" x14ac:dyDescent="0.3">
      <c r="A13" s="5"/>
      <c r="B13" s="6"/>
      <c r="C13" s="6"/>
      <c r="D13" s="35">
        <f t="shared" si="0"/>
        <v>0</v>
      </c>
      <c r="E13" s="24">
        <f>C13*E3</f>
        <v>0</v>
      </c>
      <c r="F13" s="24">
        <f>C13*F3</f>
        <v>0</v>
      </c>
      <c r="G13" s="24">
        <f>C13*G3</f>
        <v>0</v>
      </c>
      <c r="H13" s="24">
        <f>H3*C13</f>
        <v>0</v>
      </c>
      <c r="I13" s="24">
        <f>I3*C13</f>
        <v>0</v>
      </c>
    </row>
    <row r="14" spans="1:31" x14ac:dyDescent="0.3">
      <c r="A14" s="5"/>
      <c r="B14" s="6"/>
      <c r="C14" s="6"/>
      <c r="D14" s="35">
        <f>C14*12%</f>
        <v>0</v>
      </c>
      <c r="E14" s="24">
        <f>C14*E3</f>
        <v>0</v>
      </c>
      <c r="F14" s="24">
        <f>C14*F3</f>
        <v>0</v>
      </c>
      <c r="G14" s="24">
        <f>C14*G3</f>
        <v>0</v>
      </c>
      <c r="H14" s="24">
        <f>C14*H3</f>
        <v>0</v>
      </c>
      <c r="I14" s="24">
        <f>I3*C14</f>
        <v>0</v>
      </c>
    </row>
    <row r="15" spans="1:31" x14ac:dyDescent="0.3">
      <c r="A15" s="5"/>
      <c r="B15" s="6"/>
      <c r="C15" s="6"/>
      <c r="D15" s="35">
        <f t="shared" si="0"/>
        <v>0</v>
      </c>
      <c r="E15" s="24">
        <f>C15*E3</f>
        <v>0</v>
      </c>
      <c r="F15" s="24">
        <f>C15*F3</f>
        <v>0</v>
      </c>
      <c r="G15" s="24">
        <f>C15*G3</f>
        <v>0</v>
      </c>
      <c r="H15" s="24">
        <f>C15*H3</f>
        <v>0</v>
      </c>
      <c r="I15" s="24">
        <f>I3*C15</f>
        <v>0</v>
      </c>
      <c r="L15" s="27"/>
    </row>
    <row r="16" spans="1:31" x14ac:dyDescent="0.3">
      <c r="A16" s="5"/>
      <c r="B16" s="6"/>
      <c r="C16" s="6"/>
      <c r="D16" s="35">
        <f t="shared" si="0"/>
        <v>0</v>
      </c>
      <c r="E16" s="24">
        <f>C16*E3</f>
        <v>0</v>
      </c>
      <c r="F16" s="24">
        <f>C16*F3</f>
        <v>0</v>
      </c>
      <c r="G16" s="24">
        <f>C16*G3</f>
        <v>0</v>
      </c>
      <c r="H16" s="24">
        <f>C16*H3</f>
        <v>0</v>
      </c>
      <c r="I16" s="24">
        <f>I3*C16</f>
        <v>0</v>
      </c>
      <c r="L16" s="27"/>
    </row>
    <row r="17" spans="1:13" x14ac:dyDescent="0.3">
      <c r="A17" s="5"/>
      <c r="B17" s="6"/>
      <c r="C17" s="6"/>
      <c r="D17" s="35">
        <f t="shared" si="0"/>
        <v>0</v>
      </c>
      <c r="E17" s="24">
        <f>C17*E3</f>
        <v>0</v>
      </c>
      <c r="F17" s="24">
        <f>C17*F3</f>
        <v>0</v>
      </c>
      <c r="G17" s="24">
        <f>C17*G3</f>
        <v>0</v>
      </c>
      <c r="H17" s="24">
        <f>C17*H3</f>
        <v>0</v>
      </c>
      <c r="I17" s="24">
        <f>I3*C17</f>
        <v>0</v>
      </c>
      <c r="L17" s="27"/>
    </row>
    <row r="18" spans="1:13" x14ac:dyDescent="0.3">
      <c r="A18" s="5"/>
      <c r="B18" s="6"/>
      <c r="C18" s="6"/>
      <c r="D18" s="35">
        <f t="shared" si="0"/>
        <v>0</v>
      </c>
      <c r="E18" s="24">
        <f>C18*E3</f>
        <v>0</v>
      </c>
      <c r="F18" s="24">
        <f>C18*F3</f>
        <v>0</v>
      </c>
      <c r="G18" s="24">
        <f>C18*G3</f>
        <v>0</v>
      </c>
      <c r="H18" s="24">
        <f>C18*H3</f>
        <v>0</v>
      </c>
      <c r="I18" s="24">
        <f>C18*I3</f>
        <v>0</v>
      </c>
      <c r="L18" s="27"/>
    </row>
    <row r="19" spans="1:13" x14ac:dyDescent="0.3">
      <c r="A19" s="133" t="s">
        <v>4</v>
      </c>
      <c r="B19" s="135"/>
      <c r="C19" s="137"/>
      <c r="D19" s="133" t="s">
        <v>3</v>
      </c>
      <c r="E19" s="30" t="s">
        <v>27</v>
      </c>
      <c r="F19" s="41" t="s">
        <v>34</v>
      </c>
      <c r="G19" s="41" t="s">
        <v>24</v>
      </c>
      <c r="H19" s="41" t="s">
        <v>22</v>
      </c>
      <c r="I19" s="41" t="s">
        <v>25</v>
      </c>
      <c r="J19" s="145" t="s">
        <v>33</v>
      </c>
      <c r="K19" s="145" t="s">
        <v>5</v>
      </c>
      <c r="L19" s="139" t="s">
        <v>28</v>
      </c>
      <c r="M19" s="141">
        <f>SUM(C21:C22)*20%+K21-J21</f>
        <v>107.8</v>
      </c>
    </row>
    <row r="20" spans="1:13" x14ac:dyDescent="0.3">
      <c r="A20" s="134"/>
      <c r="B20" s="136"/>
      <c r="C20" s="138"/>
      <c r="D20" s="134"/>
      <c r="E20" s="36">
        <f>E3</f>
        <v>0.01</v>
      </c>
      <c r="F20" s="36">
        <v>0.01</v>
      </c>
      <c r="G20" s="36">
        <f>G3</f>
        <v>0</v>
      </c>
      <c r="H20" s="36">
        <f>H3</f>
        <v>0.01</v>
      </c>
      <c r="I20" s="36">
        <f>I3</f>
        <v>0</v>
      </c>
      <c r="J20" s="146"/>
      <c r="K20" s="146"/>
      <c r="L20" s="140"/>
      <c r="M20" s="141"/>
    </row>
    <row r="21" spans="1:13" x14ac:dyDescent="0.3">
      <c r="A21" s="5" t="s">
        <v>50</v>
      </c>
      <c r="B21" s="6">
        <v>-51</v>
      </c>
      <c r="C21" s="6">
        <v>410</v>
      </c>
      <c r="D21" s="6"/>
      <c r="E21" s="24">
        <f>C21*E20</f>
        <v>4.0999999999999996</v>
      </c>
      <c r="F21" s="24">
        <f>C21*F20</f>
        <v>4.0999999999999996</v>
      </c>
      <c r="G21" s="24">
        <f>C21*G20</f>
        <v>0</v>
      </c>
      <c r="H21" s="24">
        <f>C21*H20</f>
        <v>4.0999999999999996</v>
      </c>
      <c r="I21" s="24">
        <f>C21*I20</f>
        <v>0</v>
      </c>
      <c r="J21" s="142">
        <f>SUM(E21:I22)</f>
        <v>12.299999999999999</v>
      </c>
      <c r="K21" s="142">
        <f>SUM(F4:F18)</f>
        <v>38.1</v>
      </c>
      <c r="L21" s="129">
        <f>M19</f>
        <v>107.8</v>
      </c>
      <c r="M21" s="141"/>
    </row>
    <row r="22" spans="1:13" x14ac:dyDescent="0.3">
      <c r="A22" s="5"/>
      <c r="B22" s="6"/>
      <c r="C22" s="6"/>
      <c r="D22" s="6"/>
      <c r="E22" s="24">
        <f>C22*E20</f>
        <v>0</v>
      </c>
      <c r="F22" s="24">
        <f>C22*F20</f>
        <v>0</v>
      </c>
      <c r="G22" s="24">
        <f>C22*G20</f>
        <v>0</v>
      </c>
      <c r="H22" s="24">
        <f>C22*H20</f>
        <v>0</v>
      </c>
      <c r="I22" s="24">
        <f>C22*I20</f>
        <v>0</v>
      </c>
      <c r="J22" s="142"/>
      <c r="K22" s="142"/>
      <c r="L22" s="129"/>
      <c r="M22" s="141"/>
    </row>
    <row r="23" spans="1:13" ht="15" customHeight="1" x14ac:dyDescent="0.3">
      <c r="A23" s="10" t="s">
        <v>7</v>
      </c>
      <c r="B23" s="100" t="s">
        <v>3</v>
      </c>
      <c r="C23" s="101"/>
      <c r="D23" s="102"/>
      <c r="E23" s="30"/>
    </row>
    <row r="24" spans="1:13" ht="15" customHeight="1" x14ac:dyDescent="0.3">
      <c r="A24" s="9" t="s">
        <v>49</v>
      </c>
      <c r="B24" s="147">
        <f>SUM(F21:F22)</f>
        <v>4.0999999999999996</v>
      </c>
      <c r="C24" s="148"/>
      <c r="D24" s="148"/>
      <c r="E24" s="149"/>
    </row>
    <row r="25" spans="1:13" ht="15" customHeight="1" x14ac:dyDescent="0.3">
      <c r="A25" s="10" t="s">
        <v>27</v>
      </c>
      <c r="B25" s="100" t="s">
        <v>3</v>
      </c>
      <c r="C25" s="101"/>
      <c r="D25" s="102"/>
      <c r="E25" s="30" t="s">
        <v>6</v>
      </c>
    </row>
    <row r="26" spans="1:13" x14ac:dyDescent="0.3">
      <c r="A26" s="5" t="s">
        <v>45</v>
      </c>
      <c r="B26" s="130">
        <v>35</v>
      </c>
      <c r="C26" s="131"/>
      <c r="D26" s="132"/>
      <c r="E26" s="129">
        <f>SUM(E4:E18)+SUM(E21:E22)</f>
        <v>23.15</v>
      </c>
    </row>
    <row r="27" spans="1:13" x14ac:dyDescent="0.3">
      <c r="A27" s="5"/>
      <c r="B27" s="130"/>
      <c r="C27" s="131"/>
      <c r="D27" s="132"/>
      <c r="E27" s="129"/>
    </row>
    <row r="28" spans="1:13" x14ac:dyDescent="0.3">
      <c r="A28" s="5"/>
      <c r="B28" s="130"/>
      <c r="C28" s="131"/>
      <c r="D28" s="132"/>
      <c r="E28" s="129"/>
    </row>
    <row r="29" spans="1:13" x14ac:dyDescent="0.3">
      <c r="A29" s="5"/>
      <c r="B29" s="130"/>
      <c r="C29" s="131"/>
      <c r="D29" s="132"/>
      <c r="E29" s="129"/>
    </row>
    <row r="30" spans="1:13" ht="15" customHeight="1" x14ac:dyDescent="0.3">
      <c r="A30" s="10" t="s">
        <v>22</v>
      </c>
      <c r="B30" s="100" t="s">
        <v>3</v>
      </c>
      <c r="C30" s="101"/>
      <c r="D30" s="102"/>
      <c r="E30" s="30" t="s">
        <v>6</v>
      </c>
    </row>
    <row r="31" spans="1:13" x14ac:dyDescent="0.3">
      <c r="A31" s="5" t="s">
        <v>48</v>
      </c>
      <c r="B31" s="130">
        <v>34</v>
      </c>
      <c r="C31" s="131"/>
      <c r="D31" s="132"/>
      <c r="E31" s="129">
        <f>SUM(H4:H18)+SUM(H21:H22)</f>
        <v>23.15</v>
      </c>
    </row>
    <row r="32" spans="1:13" x14ac:dyDescent="0.3">
      <c r="A32" s="5"/>
      <c r="B32" s="130"/>
      <c r="C32" s="131"/>
      <c r="D32" s="132"/>
      <c r="E32" s="129"/>
    </row>
    <row r="33" spans="1:5" x14ac:dyDescent="0.3">
      <c r="A33" s="5"/>
      <c r="B33" s="130"/>
      <c r="C33" s="131"/>
      <c r="D33" s="132"/>
      <c r="E33" s="129"/>
    </row>
    <row r="34" spans="1:5" ht="15" customHeight="1" x14ac:dyDescent="0.3">
      <c r="A34" s="10" t="s">
        <v>24</v>
      </c>
      <c r="B34" s="144" t="s">
        <v>3</v>
      </c>
      <c r="C34" s="144"/>
      <c r="D34" s="144"/>
      <c r="E34" s="33"/>
    </row>
    <row r="35" spans="1:5" x14ac:dyDescent="0.3">
      <c r="A35" s="5"/>
      <c r="B35" s="143">
        <f>SUM(G4:G18)+SUM(G21:G22)</f>
        <v>0</v>
      </c>
      <c r="C35" s="143"/>
      <c r="D35" s="143"/>
      <c r="E35" s="34"/>
    </row>
    <row r="36" spans="1:5" ht="15" customHeight="1" x14ac:dyDescent="0.3">
      <c r="A36" s="10" t="s">
        <v>25</v>
      </c>
      <c r="B36" s="144" t="s">
        <v>3</v>
      </c>
      <c r="C36" s="144"/>
      <c r="D36" s="144"/>
      <c r="E36" s="33"/>
    </row>
    <row r="37" spans="1:5" x14ac:dyDescent="0.3">
      <c r="A37" s="5"/>
      <c r="B37" s="143">
        <f>SUM(I4:I18)+SUM(I21:I22)</f>
        <v>0</v>
      </c>
      <c r="C37" s="143"/>
      <c r="D37" s="143"/>
      <c r="E37" s="34"/>
    </row>
    <row r="39" spans="1:5" x14ac:dyDescent="0.3">
      <c r="A39" s="23" t="s">
        <v>1</v>
      </c>
      <c r="B39" s="4">
        <f>SUM(B4:B22)</f>
        <v>-458</v>
      </c>
      <c r="D39" s="23" t="s">
        <v>21</v>
      </c>
      <c r="E39" s="31">
        <f>C4+C5+C6+C7+C8+C9+C10+C11+C12+C13+C14+C15+C16+C17+C18+C21+C22</f>
        <v>2315</v>
      </c>
    </row>
  </sheetData>
  <mergeCells count="32">
    <mergeCell ref="C2:C3"/>
    <mergeCell ref="B2:B3"/>
    <mergeCell ref="A2:A3"/>
    <mergeCell ref="D2:D3"/>
    <mergeCell ref="B34:D34"/>
    <mergeCell ref="B24:E24"/>
    <mergeCell ref="B23:D23"/>
    <mergeCell ref="A19:A20"/>
    <mergeCell ref="B19:B20"/>
    <mergeCell ref="C19:C20"/>
    <mergeCell ref="D19:D20"/>
    <mergeCell ref="B35:D35"/>
    <mergeCell ref="B36:D36"/>
    <mergeCell ref="B37:D37"/>
    <mergeCell ref="K19:K20"/>
    <mergeCell ref="B25:D25"/>
    <mergeCell ref="B26:D26"/>
    <mergeCell ref="B27:D27"/>
    <mergeCell ref="B28:D28"/>
    <mergeCell ref="B29:D29"/>
    <mergeCell ref="B30:D30"/>
    <mergeCell ref="B31:D31"/>
    <mergeCell ref="B32:D32"/>
    <mergeCell ref="E26:E29"/>
    <mergeCell ref="E31:E33"/>
    <mergeCell ref="B33:D33"/>
    <mergeCell ref="J19:J20"/>
    <mergeCell ref="L19:L20"/>
    <mergeCell ref="M19:M22"/>
    <mergeCell ref="J21:J22"/>
    <mergeCell ref="K21:K22"/>
    <mergeCell ref="L21:L22"/>
  </mergeCells>
  <conditionalFormatting sqref="N5">
    <cfRule type="containsText" dxfId="4" priority="1" operator="containsText" text="Alex">
      <formula>NOT(ISERROR(SEARCH("Alex",N5)))</formula>
    </cfRule>
  </conditionalFormatting>
  <dataValidations count="1">
    <dataValidation type="list" allowBlank="1" showErrorMessage="1" promptTitle="Input Server" prompt="Choose the servers who worked tonight's shift from this list" sqref="A5:A18">
      <formula1>Servers</formula1>
    </dataValidation>
  </dataValidations>
  <pageMargins left="0.7" right="0.7" top="0.75" bottom="0.75" header="0.3" footer="0.3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'STAFF LIST'!$C$2:$C$7</xm:f>
          </x14:formula1>
          <xm:sqref>A21:A22</xm:sqref>
        </x14:dataValidation>
        <x14:dataValidation type="list" allowBlank="1" showInputMessage="1" showErrorMessage="1">
          <x14:formula1>
            <xm:f>'STAFF LIST'!$G$2:$G$4</xm:f>
          </x14:formula1>
          <xm:sqref>A24</xm:sqref>
        </x14:dataValidation>
        <x14:dataValidation type="list" allowBlank="1" showInputMessage="1" showErrorMessage="1">
          <x14:formula1>
            <xm:f>'STAFF LIST'!$E$2:$E$27</xm:f>
          </x14:formula1>
          <xm:sqref>A37 A35 A26:A29 A31:A33</xm:sqref>
        </x14:dataValidation>
        <x14:dataValidation type="list" allowBlank="1" showErrorMessage="1" promptTitle="Input Server" prompt="Choose the servers who worked tonight's shift from this list">
          <x14:formula1>
            <xm:f>'STAFF LIST'!$A$2:$A$27</xm:f>
          </x14:formula1>
          <xm:sqref>A4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view="pageBreakPreview" zoomScaleNormal="100" zoomScaleSheetLayoutView="100" workbookViewId="0">
      <selection activeCell="A4" sqref="A4"/>
    </sheetView>
  </sheetViews>
  <sheetFormatPr defaultRowHeight="14" x14ac:dyDescent="0.3"/>
  <cols>
    <col min="1" max="1" width="18.6328125" style="1" bestFit="1" customWidth="1"/>
    <col min="2" max="2" width="12.6328125" style="2" customWidth="1"/>
    <col min="3" max="3" width="12.7265625" style="1" customWidth="1"/>
    <col min="4" max="4" width="15.36328125" style="1" bestFit="1" customWidth="1"/>
    <col min="5" max="5" width="20.08984375" style="26" bestFit="1" customWidth="1"/>
    <col min="6" max="6" width="13.453125" style="2" bestFit="1" customWidth="1"/>
    <col min="7" max="7" width="14.6328125" style="2" bestFit="1" customWidth="1"/>
    <col min="8" max="8" width="17.6328125" style="2" bestFit="1" customWidth="1"/>
    <col min="9" max="9" width="12.453125" style="2" bestFit="1" customWidth="1"/>
    <col min="10" max="10" width="17.7265625" style="26" hidden="1" customWidth="1"/>
    <col min="11" max="11" width="18.6328125" style="26" hidden="1" customWidth="1"/>
    <col min="12" max="12" width="15.26953125" style="26" customWidth="1"/>
    <col min="13" max="13" width="8.36328125" style="26" hidden="1" customWidth="1"/>
    <col min="14" max="246" width="8.7265625" style="1"/>
    <col min="247" max="257" width="0" style="1" hidden="1" customWidth="1"/>
    <col min="258" max="258" width="21.08984375" style="1" bestFit="1" customWidth="1"/>
    <col min="259" max="259" width="10.90625" style="1" customWidth="1"/>
    <col min="260" max="260" width="13.7265625" style="1" bestFit="1" customWidth="1"/>
    <col min="261" max="261" width="15.36328125" style="1" bestFit="1" customWidth="1"/>
    <col min="262" max="262" width="22.7265625" style="1" bestFit="1" customWidth="1"/>
    <col min="263" max="263" width="11.90625" style="1" bestFit="1" customWidth="1"/>
    <col min="264" max="265" width="0" style="1" hidden="1" customWidth="1"/>
    <col min="266" max="266" width="19" style="1" bestFit="1" customWidth="1"/>
    <col min="267" max="267" width="0" style="1" hidden="1" customWidth="1"/>
    <col min="268" max="502" width="8.7265625" style="1"/>
    <col min="503" max="513" width="0" style="1" hidden="1" customWidth="1"/>
    <col min="514" max="514" width="21.08984375" style="1" bestFit="1" customWidth="1"/>
    <col min="515" max="515" width="10.90625" style="1" customWidth="1"/>
    <col min="516" max="516" width="13.7265625" style="1" bestFit="1" customWidth="1"/>
    <col min="517" max="517" width="15.36328125" style="1" bestFit="1" customWidth="1"/>
    <col min="518" max="518" width="22.7265625" style="1" bestFit="1" customWidth="1"/>
    <col min="519" max="519" width="11.90625" style="1" bestFit="1" customWidth="1"/>
    <col min="520" max="521" width="0" style="1" hidden="1" customWidth="1"/>
    <col min="522" max="522" width="19" style="1" bestFit="1" customWidth="1"/>
    <col min="523" max="523" width="0" style="1" hidden="1" customWidth="1"/>
    <col min="524" max="758" width="8.7265625" style="1"/>
    <col min="759" max="769" width="0" style="1" hidden="1" customWidth="1"/>
    <col min="770" max="770" width="21.08984375" style="1" bestFit="1" customWidth="1"/>
    <col min="771" max="771" width="10.90625" style="1" customWidth="1"/>
    <col min="772" max="772" width="13.7265625" style="1" bestFit="1" customWidth="1"/>
    <col min="773" max="773" width="15.36328125" style="1" bestFit="1" customWidth="1"/>
    <col min="774" max="774" width="22.7265625" style="1" bestFit="1" customWidth="1"/>
    <col min="775" max="775" width="11.90625" style="1" bestFit="1" customWidth="1"/>
    <col min="776" max="777" width="0" style="1" hidden="1" customWidth="1"/>
    <col min="778" max="778" width="19" style="1" bestFit="1" customWidth="1"/>
    <col min="779" max="779" width="0" style="1" hidden="1" customWidth="1"/>
    <col min="780" max="1014" width="8.7265625" style="1"/>
    <col min="1015" max="1025" width="0" style="1" hidden="1" customWidth="1"/>
    <col min="1026" max="1026" width="21.08984375" style="1" bestFit="1" customWidth="1"/>
    <col min="1027" max="1027" width="10.90625" style="1" customWidth="1"/>
    <col min="1028" max="1028" width="13.7265625" style="1" bestFit="1" customWidth="1"/>
    <col min="1029" max="1029" width="15.36328125" style="1" bestFit="1" customWidth="1"/>
    <col min="1030" max="1030" width="22.7265625" style="1" bestFit="1" customWidth="1"/>
    <col min="1031" max="1031" width="11.90625" style="1" bestFit="1" customWidth="1"/>
    <col min="1032" max="1033" width="0" style="1" hidden="1" customWidth="1"/>
    <col min="1034" max="1034" width="19" style="1" bestFit="1" customWidth="1"/>
    <col min="1035" max="1035" width="0" style="1" hidden="1" customWidth="1"/>
    <col min="1036" max="1270" width="8.7265625" style="1"/>
    <col min="1271" max="1281" width="0" style="1" hidden="1" customWidth="1"/>
    <col min="1282" max="1282" width="21.08984375" style="1" bestFit="1" customWidth="1"/>
    <col min="1283" max="1283" width="10.90625" style="1" customWidth="1"/>
    <col min="1284" max="1284" width="13.7265625" style="1" bestFit="1" customWidth="1"/>
    <col min="1285" max="1285" width="15.36328125" style="1" bestFit="1" customWidth="1"/>
    <col min="1286" max="1286" width="22.7265625" style="1" bestFit="1" customWidth="1"/>
    <col min="1287" max="1287" width="11.90625" style="1" bestFit="1" customWidth="1"/>
    <col min="1288" max="1289" width="0" style="1" hidden="1" customWidth="1"/>
    <col min="1290" max="1290" width="19" style="1" bestFit="1" customWidth="1"/>
    <col min="1291" max="1291" width="0" style="1" hidden="1" customWidth="1"/>
    <col min="1292" max="1526" width="8.7265625" style="1"/>
    <col min="1527" max="1537" width="0" style="1" hidden="1" customWidth="1"/>
    <col min="1538" max="1538" width="21.08984375" style="1" bestFit="1" customWidth="1"/>
    <col min="1539" max="1539" width="10.90625" style="1" customWidth="1"/>
    <col min="1540" max="1540" width="13.7265625" style="1" bestFit="1" customWidth="1"/>
    <col min="1541" max="1541" width="15.36328125" style="1" bestFit="1" customWidth="1"/>
    <col min="1542" max="1542" width="22.7265625" style="1" bestFit="1" customWidth="1"/>
    <col min="1543" max="1543" width="11.90625" style="1" bestFit="1" customWidth="1"/>
    <col min="1544" max="1545" width="0" style="1" hidden="1" customWidth="1"/>
    <col min="1546" max="1546" width="19" style="1" bestFit="1" customWidth="1"/>
    <col min="1547" max="1547" width="0" style="1" hidden="1" customWidth="1"/>
    <col min="1548" max="1782" width="8.7265625" style="1"/>
    <col min="1783" max="1793" width="0" style="1" hidden="1" customWidth="1"/>
    <col min="1794" max="1794" width="21.08984375" style="1" bestFit="1" customWidth="1"/>
    <col min="1795" max="1795" width="10.90625" style="1" customWidth="1"/>
    <col min="1796" max="1796" width="13.7265625" style="1" bestFit="1" customWidth="1"/>
    <col min="1797" max="1797" width="15.36328125" style="1" bestFit="1" customWidth="1"/>
    <col min="1798" max="1798" width="22.7265625" style="1" bestFit="1" customWidth="1"/>
    <col min="1799" max="1799" width="11.90625" style="1" bestFit="1" customWidth="1"/>
    <col min="1800" max="1801" width="0" style="1" hidden="1" customWidth="1"/>
    <col min="1802" max="1802" width="19" style="1" bestFit="1" customWidth="1"/>
    <col min="1803" max="1803" width="0" style="1" hidden="1" customWidth="1"/>
    <col min="1804" max="2038" width="8.7265625" style="1"/>
    <col min="2039" max="2049" width="0" style="1" hidden="1" customWidth="1"/>
    <col min="2050" max="2050" width="21.08984375" style="1" bestFit="1" customWidth="1"/>
    <col min="2051" max="2051" width="10.90625" style="1" customWidth="1"/>
    <col min="2052" max="2052" width="13.7265625" style="1" bestFit="1" customWidth="1"/>
    <col min="2053" max="2053" width="15.36328125" style="1" bestFit="1" customWidth="1"/>
    <col min="2054" max="2054" width="22.7265625" style="1" bestFit="1" customWidth="1"/>
    <col min="2055" max="2055" width="11.90625" style="1" bestFit="1" customWidth="1"/>
    <col min="2056" max="2057" width="0" style="1" hidden="1" customWidth="1"/>
    <col min="2058" max="2058" width="19" style="1" bestFit="1" customWidth="1"/>
    <col min="2059" max="2059" width="0" style="1" hidden="1" customWidth="1"/>
    <col min="2060" max="2294" width="8.7265625" style="1"/>
    <col min="2295" max="2305" width="0" style="1" hidden="1" customWidth="1"/>
    <col min="2306" max="2306" width="21.08984375" style="1" bestFit="1" customWidth="1"/>
    <col min="2307" max="2307" width="10.90625" style="1" customWidth="1"/>
    <col min="2308" max="2308" width="13.7265625" style="1" bestFit="1" customWidth="1"/>
    <col min="2309" max="2309" width="15.36328125" style="1" bestFit="1" customWidth="1"/>
    <col min="2310" max="2310" width="22.7265625" style="1" bestFit="1" customWidth="1"/>
    <col min="2311" max="2311" width="11.90625" style="1" bestFit="1" customWidth="1"/>
    <col min="2312" max="2313" width="0" style="1" hidden="1" customWidth="1"/>
    <col min="2314" max="2314" width="19" style="1" bestFit="1" customWidth="1"/>
    <col min="2315" max="2315" width="0" style="1" hidden="1" customWidth="1"/>
    <col min="2316" max="2550" width="8.7265625" style="1"/>
    <col min="2551" max="2561" width="0" style="1" hidden="1" customWidth="1"/>
    <col min="2562" max="2562" width="21.08984375" style="1" bestFit="1" customWidth="1"/>
    <col min="2563" max="2563" width="10.90625" style="1" customWidth="1"/>
    <col min="2564" max="2564" width="13.7265625" style="1" bestFit="1" customWidth="1"/>
    <col min="2565" max="2565" width="15.36328125" style="1" bestFit="1" customWidth="1"/>
    <col min="2566" max="2566" width="22.7265625" style="1" bestFit="1" customWidth="1"/>
    <col min="2567" max="2567" width="11.90625" style="1" bestFit="1" customWidth="1"/>
    <col min="2568" max="2569" width="0" style="1" hidden="1" customWidth="1"/>
    <col min="2570" max="2570" width="19" style="1" bestFit="1" customWidth="1"/>
    <col min="2571" max="2571" width="0" style="1" hidden="1" customWidth="1"/>
    <col min="2572" max="2806" width="8.7265625" style="1"/>
    <col min="2807" max="2817" width="0" style="1" hidden="1" customWidth="1"/>
    <col min="2818" max="2818" width="21.08984375" style="1" bestFit="1" customWidth="1"/>
    <col min="2819" max="2819" width="10.90625" style="1" customWidth="1"/>
    <col min="2820" max="2820" width="13.7265625" style="1" bestFit="1" customWidth="1"/>
    <col min="2821" max="2821" width="15.36328125" style="1" bestFit="1" customWidth="1"/>
    <col min="2822" max="2822" width="22.7265625" style="1" bestFit="1" customWidth="1"/>
    <col min="2823" max="2823" width="11.90625" style="1" bestFit="1" customWidth="1"/>
    <col min="2824" max="2825" width="0" style="1" hidden="1" customWidth="1"/>
    <col min="2826" max="2826" width="19" style="1" bestFit="1" customWidth="1"/>
    <col min="2827" max="2827" width="0" style="1" hidden="1" customWidth="1"/>
    <col min="2828" max="3062" width="8.7265625" style="1"/>
    <col min="3063" max="3073" width="0" style="1" hidden="1" customWidth="1"/>
    <col min="3074" max="3074" width="21.08984375" style="1" bestFit="1" customWidth="1"/>
    <col min="3075" max="3075" width="10.90625" style="1" customWidth="1"/>
    <col min="3076" max="3076" width="13.7265625" style="1" bestFit="1" customWidth="1"/>
    <col min="3077" max="3077" width="15.36328125" style="1" bestFit="1" customWidth="1"/>
    <col min="3078" max="3078" width="22.7265625" style="1" bestFit="1" customWidth="1"/>
    <col min="3079" max="3079" width="11.90625" style="1" bestFit="1" customWidth="1"/>
    <col min="3080" max="3081" width="0" style="1" hidden="1" customWidth="1"/>
    <col min="3082" max="3082" width="19" style="1" bestFit="1" customWidth="1"/>
    <col min="3083" max="3083" width="0" style="1" hidden="1" customWidth="1"/>
    <col min="3084" max="3318" width="8.7265625" style="1"/>
    <col min="3319" max="3329" width="0" style="1" hidden="1" customWidth="1"/>
    <col min="3330" max="3330" width="21.08984375" style="1" bestFit="1" customWidth="1"/>
    <col min="3331" max="3331" width="10.90625" style="1" customWidth="1"/>
    <col min="3332" max="3332" width="13.7265625" style="1" bestFit="1" customWidth="1"/>
    <col min="3333" max="3333" width="15.36328125" style="1" bestFit="1" customWidth="1"/>
    <col min="3334" max="3334" width="22.7265625" style="1" bestFit="1" customWidth="1"/>
    <col min="3335" max="3335" width="11.90625" style="1" bestFit="1" customWidth="1"/>
    <col min="3336" max="3337" width="0" style="1" hidden="1" customWidth="1"/>
    <col min="3338" max="3338" width="19" style="1" bestFit="1" customWidth="1"/>
    <col min="3339" max="3339" width="0" style="1" hidden="1" customWidth="1"/>
    <col min="3340" max="3574" width="8.7265625" style="1"/>
    <col min="3575" max="3585" width="0" style="1" hidden="1" customWidth="1"/>
    <col min="3586" max="3586" width="21.08984375" style="1" bestFit="1" customWidth="1"/>
    <col min="3587" max="3587" width="10.90625" style="1" customWidth="1"/>
    <col min="3588" max="3588" width="13.7265625" style="1" bestFit="1" customWidth="1"/>
    <col min="3589" max="3589" width="15.36328125" style="1" bestFit="1" customWidth="1"/>
    <col min="3590" max="3590" width="22.7265625" style="1" bestFit="1" customWidth="1"/>
    <col min="3591" max="3591" width="11.90625" style="1" bestFit="1" customWidth="1"/>
    <col min="3592" max="3593" width="0" style="1" hidden="1" customWidth="1"/>
    <col min="3594" max="3594" width="19" style="1" bestFit="1" customWidth="1"/>
    <col min="3595" max="3595" width="0" style="1" hidden="1" customWidth="1"/>
    <col min="3596" max="3830" width="8.7265625" style="1"/>
    <col min="3831" max="3841" width="0" style="1" hidden="1" customWidth="1"/>
    <col min="3842" max="3842" width="21.08984375" style="1" bestFit="1" customWidth="1"/>
    <col min="3843" max="3843" width="10.90625" style="1" customWidth="1"/>
    <col min="3844" max="3844" width="13.7265625" style="1" bestFit="1" customWidth="1"/>
    <col min="3845" max="3845" width="15.36328125" style="1" bestFit="1" customWidth="1"/>
    <col min="3846" max="3846" width="22.7265625" style="1" bestFit="1" customWidth="1"/>
    <col min="3847" max="3847" width="11.90625" style="1" bestFit="1" customWidth="1"/>
    <col min="3848" max="3849" width="0" style="1" hidden="1" customWidth="1"/>
    <col min="3850" max="3850" width="19" style="1" bestFit="1" customWidth="1"/>
    <col min="3851" max="3851" width="0" style="1" hidden="1" customWidth="1"/>
    <col min="3852" max="4086" width="8.7265625" style="1"/>
    <col min="4087" max="4097" width="0" style="1" hidden="1" customWidth="1"/>
    <col min="4098" max="4098" width="21.08984375" style="1" bestFit="1" customWidth="1"/>
    <col min="4099" max="4099" width="10.90625" style="1" customWidth="1"/>
    <col min="4100" max="4100" width="13.7265625" style="1" bestFit="1" customWidth="1"/>
    <col min="4101" max="4101" width="15.36328125" style="1" bestFit="1" customWidth="1"/>
    <col min="4102" max="4102" width="22.7265625" style="1" bestFit="1" customWidth="1"/>
    <col min="4103" max="4103" width="11.90625" style="1" bestFit="1" customWidth="1"/>
    <col min="4104" max="4105" width="0" style="1" hidden="1" customWidth="1"/>
    <col min="4106" max="4106" width="19" style="1" bestFit="1" customWidth="1"/>
    <col min="4107" max="4107" width="0" style="1" hidden="1" customWidth="1"/>
    <col min="4108" max="4342" width="8.7265625" style="1"/>
    <col min="4343" max="4353" width="0" style="1" hidden="1" customWidth="1"/>
    <col min="4354" max="4354" width="21.08984375" style="1" bestFit="1" customWidth="1"/>
    <col min="4355" max="4355" width="10.90625" style="1" customWidth="1"/>
    <col min="4356" max="4356" width="13.7265625" style="1" bestFit="1" customWidth="1"/>
    <col min="4357" max="4357" width="15.36328125" style="1" bestFit="1" customWidth="1"/>
    <col min="4358" max="4358" width="22.7265625" style="1" bestFit="1" customWidth="1"/>
    <col min="4359" max="4359" width="11.90625" style="1" bestFit="1" customWidth="1"/>
    <col min="4360" max="4361" width="0" style="1" hidden="1" customWidth="1"/>
    <col min="4362" max="4362" width="19" style="1" bestFit="1" customWidth="1"/>
    <col min="4363" max="4363" width="0" style="1" hidden="1" customWidth="1"/>
    <col min="4364" max="4598" width="8.7265625" style="1"/>
    <col min="4599" max="4609" width="0" style="1" hidden="1" customWidth="1"/>
    <col min="4610" max="4610" width="21.08984375" style="1" bestFit="1" customWidth="1"/>
    <col min="4611" max="4611" width="10.90625" style="1" customWidth="1"/>
    <col min="4612" max="4612" width="13.7265625" style="1" bestFit="1" customWidth="1"/>
    <col min="4613" max="4613" width="15.36328125" style="1" bestFit="1" customWidth="1"/>
    <col min="4614" max="4614" width="22.7265625" style="1" bestFit="1" customWidth="1"/>
    <col min="4615" max="4615" width="11.90625" style="1" bestFit="1" customWidth="1"/>
    <col min="4616" max="4617" width="0" style="1" hidden="1" customWidth="1"/>
    <col min="4618" max="4618" width="19" style="1" bestFit="1" customWidth="1"/>
    <col min="4619" max="4619" width="0" style="1" hidden="1" customWidth="1"/>
    <col min="4620" max="4854" width="8.7265625" style="1"/>
    <col min="4855" max="4865" width="0" style="1" hidden="1" customWidth="1"/>
    <col min="4866" max="4866" width="21.08984375" style="1" bestFit="1" customWidth="1"/>
    <col min="4867" max="4867" width="10.90625" style="1" customWidth="1"/>
    <col min="4868" max="4868" width="13.7265625" style="1" bestFit="1" customWidth="1"/>
    <col min="4869" max="4869" width="15.36328125" style="1" bestFit="1" customWidth="1"/>
    <col min="4870" max="4870" width="22.7265625" style="1" bestFit="1" customWidth="1"/>
    <col min="4871" max="4871" width="11.90625" style="1" bestFit="1" customWidth="1"/>
    <col min="4872" max="4873" width="0" style="1" hidden="1" customWidth="1"/>
    <col min="4874" max="4874" width="19" style="1" bestFit="1" customWidth="1"/>
    <col min="4875" max="4875" width="0" style="1" hidden="1" customWidth="1"/>
    <col min="4876" max="5110" width="8.7265625" style="1"/>
    <col min="5111" max="5121" width="0" style="1" hidden="1" customWidth="1"/>
    <col min="5122" max="5122" width="21.08984375" style="1" bestFit="1" customWidth="1"/>
    <col min="5123" max="5123" width="10.90625" style="1" customWidth="1"/>
    <col min="5124" max="5124" width="13.7265625" style="1" bestFit="1" customWidth="1"/>
    <col min="5125" max="5125" width="15.36328125" style="1" bestFit="1" customWidth="1"/>
    <col min="5126" max="5126" width="22.7265625" style="1" bestFit="1" customWidth="1"/>
    <col min="5127" max="5127" width="11.90625" style="1" bestFit="1" customWidth="1"/>
    <col min="5128" max="5129" width="0" style="1" hidden="1" customWidth="1"/>
    <col min="5130" max="5130" width="19" style="1" bestFit="1" customWidth="1"/>
    <col min="5131" max="5131" width="0" style="1" hidden="1" customWidth="1"/>
    <col min="5132" max="5366" width="8.7265625" style="1"/>
    <col min="5367" max="5377" width="0" style="1" hidden="1" customWidth="1"/>
    <col min="5378" max="5378" width="21.08984375" style="1" bestFit="1" customWidth="1"/>
    <col min="5379" max="5379" width="10.90625" style="1" customWidth="1"/>
    <col min="5380" max="5380" width="13.7265625" style="1" bestFit="1" customWidth="1"/>
    <col min="5381" max="5381" width="15.36328125" style="1" bestFit="1" customWidth="1"/>
    <col min="5382" max="5382" width="22.7265625" style="1" bestFit="1" customWidth="1"/>
    <col min="5383" max="5383" width="11.90625" style="1" bestFit="1" customWidth="1"/>
    <col min="5384" max="5385" width="0" style="1" hidden="1" customWidth="1"/>
    <col min="5386" max="5386" width="19" style="1" bestFit="1" customWidth="1"/>
    <col min="5387" max="5387" width="0" style="1" hidden="1" customWidth="1"/>
    <col min="5388" max="5622" width="8.7265625" style="1"/>
    <col min="5623" max="5633" width="0" style="1" hidden="1" customWidth="1"/>
    <col min="5634" max="5634" width="21.08984375" style="1" bestFit="1" customWidth="1"/>
    <col min="5635" max="5635" width="10.90625" style="1" customWidth="1"/>
    <col min="5636" max="5636" width="13.7265625" style="1" bestFit="1" customWidth="1"/>
    <col min="5637" max="5637" width="15.36328125" style="1" bestFit="1" customWidth="1"/>
    <col min="5638" max="5638" width="22.7265625" style="1" bestFit="1" customWidth="1"/>
    <col min="5639" max="5639" width="11.90625" style="1" bestFit="1" customWidth="1"/>
    <col min="5640" max="5641" width="0" style="1" hidden="1" customWidth="1"/>
    <col min="5642" max="5642" width="19" style="1" bestFit="1" customWidth="1"/>
    <col min="5643" max="5643" width="0" style="1" hidden="1" customWidth="1"/>
    <col min="5644" max="5878" width="8.7265625" style="1"/>
    <col min="5879" max="5889" width="0" style="1" hidden="1" customWidth="1"/>
    <col min="5890" max="5890" width="21.08984375" style="1" bestFit="1" customWidth="1"/>
    <col min="5891" max="5891" width="10.90625" style="1" customWidth="1"/>
    <col min="5892" max="5892" width="13.7265625" style="1" bestFit="1" customWidth="1"/>
    <col min="5893" max="5893" width="15.36328125" style="1" bestFit="1" customWidth="1"/>
    <col min="5894" max="5894" width="22.7265625" style="1" bestFit="1" customWidth="1"/>
    <col min="5895" max="5895" width="11.90625" style="1" bestFit="1" customWidth="1"/>
    <col min="5896" max="5897" width="0" style="1" hidden="1" customWidth="1"/>
    <col min="5898" max="5898" width="19" style="1" bestFit="1" customWidth="1"/>
    <col min="5899" max="5899" width="0" style="1" hidden="1" customWidth="1"/>
    <col min="5900" max="6134" width="8.7265625" style="1"/>
    <col min="6135" max="6145" width="0" style="1" hidden="1" customWidth="1"/>
    <col min="6146" max="6146" width="21.08984375" style="1" bestFit="1" customWidth="1"/>
    <col min="6147" max="6147" width="10.90625" style="1" customWidth="1"/>
    <col min="6148" max="6148" width="13.7265625" style="1" bestFit="1" customWidth="1"/>
    <col min="6149" max="6149" width="15.36328125" style="1" bestFit="1" customWidth="1"/>
    <col min="6150" max="6150" width="22.7265625" style="1" bestFit="1" customWidth="1"/>
    <col min="6151" max="6151" width="11.90625" style="1" bestFit="1" customWidth="1"/>
    <col min="6152" max="6153" width="0" style="1" hidden="1" customWidth="1"/>
    <col min="6154" max="6154" width="19" style="1" bestFit="1" customWidth="1"/>
    <col min="6155" max="6155" width="0" style="1" hidden="1" customWidth="1"/>
    <col min="6156" max="6390" width="8.7265625" style="1"/>
    <col min="6391" max="6401" width="0" style="1" hidden="1" customWidth="1"/>
    <col min="6402" max="6402" width="21.08984375" style="1" bestFit="1" customWidth="1"/>
    <col min="6403" max="6403" width="10.90625" style="1" customWidth="1"/>
    <col min="6404" max="6404" width="13.7265625" style="1" bestFit="1" customWidth="1"/>
    <col min="6405" max="6405" width="15.36328125" style="1" bestFit="1" customWidth="1"/>
    <col min="6406" max="6406" width="22.7265625" style="1" bestFit="1" customWidth="1"/>
    <col min="6407" max="6407" width="11.90625" style="1" bestFit="1" customWidth="1"/>
    <col min="6408" max="6409" width="0" style="1" hidden="1" customWidth="1"/>
    <col min="6410" max="6410" width="19" style="1" bestFit="1" customWidth="1"/>
    <col min="6411" max="6411" width="0" style="1" hidden="1" customWidth="1"/>
    <col min="6412" max="6646" width="8.7265625" style="1"/>
    <col min="6647" max="6657" width="0" style="1" hidden="1" customWidth="1"/>
    <col min="6658" max="6658" width="21.08984375" style="1" bestFit="1" customWidth="1"/>
    <col min="6659" max="6659" width="10.90625" style="1" customWidth="1"/>
    <col min="6660" max="6660" width="13.7265625" style="1" bestFit="1" customWidth="1"/>
    <col min="6661" max="6661" width="15.36328125" style="1" bestFit="1" customWidth="1"/>
    <col min="6662" max="6662" width="22.7265625" style="1" bestFit="1" customWidth="1"/>
    <col min="6663" max="6663" width="11.90625" style="1" bestFit="1" customWidth="1"/>
    <col min="6664" max="6665" width="0" style="1" hidden="1" customWidth="1"/>
    <col min="6666" max="6666" width="19" style="1" bestFit="1" customWidth="1"/>
    <col min="6667" max="6667" width="0" style="1" hidden="1" customWidth="1"/>
    <col min="6668" max="6902" width="8.7265625" style="1"/>
    <col min="6903" max="6913" width="0" style="1" hidden="1" customWidth="1"/>
    <col min="6914" max="6914" width="21.08984375" style="1" bestFit="1" customWidth="1"/>
    <col min="6915" max="6915" width="10.90625" style="1" customWidth="1"/>
    <col min="6916" max="6916" width="13.7265625" style="1" bestFit="1" customWidth="1"/>
    <col min="6917" max="6917" width="15.36328125" style="1" bestFit="1" customWidth="1"/>
    <col min="6918" max="6918" width="22.7265625" style="1" bestFit="1" customWidth="1"/>
    <col min="6919" max="6919" width="11.90625" style="1" bestFit="1" customWidth="1"/>
    <col min="6920" max="6921" width="0" style="1" hidden="1" customWidth="1"/>
    <col min="6922" max="6922" width="19" style="1" bestFit="1" customWidth="1"/>
    <col min="6923" max="6923" width="0" style="1" hidden="1" customWidth="1"/>
    <col min="6924" max="7158" width="8.7265625" style="1"/>
    <col min="7159" max="7169" width="0" style="1" hidden="1" customWidth="1"/>
    <col min="7170" max="7170" width="21.08984375" style="1" bestFit="1" customWidth="1"/>
    <col min="7171" max="7171" width="10.90625" style="1" customWidth="1"/>
    <col min="7172" max="7172" width="13.7265625" style="1" bestFit="1" customWidth="1"/>
    <col min="7173" max="7173" width="15.36328125" style="1" bestFit="1" customWidth="1"/>
    <col min="7174" max="7174" width="22.7265625" style="1" bestFit="1" customWidth="1"/>
    <col min="7175" max="7175" width="11.90625" style="1" bestFit="1" customWidth="1"/>
    <col min="7176" max="7177" width="0" style="1" hidden="1" customWidth="1"/>
    <col min="7178" max="7178" width="19" style="1" bestFit="1" customWidth="1"/>
    <col min="7179" max="7179" width="0" style="1" hidden="1" customWidth="1"/>
    <col min="7180" max="7414" width="8.7265625" style="1"/>
    <col min="7415" max="7425" width="0" style="1" hidden="1" customWidth="1"/>
    <col min="7426" max="7426" width="21.08984375" style="1" bestFit="1" customWidth="1"/>
    <col min="7427" max="7427" width="10.90625" style="1" customWidth="1"/>
    <col min="7428" max="7428" width="13.7265625" style="1" bestFit="1" customWidth="1"/>
    <col min="7429" max="7429" width="15.36328125" style="1" bestFit="1" customWidth="1"/>
    <col min="7430" max="7430" width="22.7265625" style="1" bestFit="1" customWidth="1"/>
    <col min="7431" max="7431" width="11.90625" style="1" bestFit="1" customWidth="1"/>
    <col min="7432" max="7433" width="0" style="1" hidden="1" customWidth="1"/>
    <col min="7434" max="7434" width="19" style="1" bestFit="1" customWidth="1"/>
    <col min="7435" max="7435" width="0" style="1" hidden="1" customWidth="1"/>
    <col min="7436" max="7670" width="8.7265625" style="1"/>
    <col min="7671" max="7681" width="0" style="1" hidden="1" customWidth="1"/>
    <col min="7682" max="7682" width="21.08984375" style="1" bestFit="1" customWidth="1"/>
    <col min="7683" max="7683" width="10.90625" style="1" customWidth="1"/>
    <col min="7684" max="7684" width="13.7265625" style="1" bestFit="1" customWidth="1"/>
    <col min="7685" max="7685" width="15.36328125" style="1" bestFit="1" customWidth="1"/>
    <col min="7686" max="7686" width="22.7265625" style="1" bestFit="1" customWidth="1"/>
    <col min="7687" max="7687" width="11.90625" style="1" bestFit="1" customWidth="1"/>
    <col min="7688" max="7689" width="0" style="1" hidden="1" customWidth="1"/>
    <col min="7690" max="7690" width="19" style="1" bestFit="1" customWidth="1"/>
    <col min="7691" max="7691" width="0" style="1" hidden="1" customWidth="1"/>
    <col min="7692" max="7926" width="8.7265625" style="1"/>
    <col min="7927" max="7937" width="0" style="1" hidden="1" customWidth="1"/>
    <col min="7938" max="7938" width="21.08984375" style="1" bestFit="1" customWidth="1"/>
    <col min="7939" max="7939" width="10.90625" style="1" customWidth="1"/>
    <col min="7940" max="7940" width="13.7265625" style="1" bestFit="1" customWidth="1"/>
    <col min="7941" max="7941" width="15.36328125" style="1" bestFit="1" customWidth="1"/>
    <col min="7942" max="7942" width="22.7265625" style="1" bestFit="1" customWidth="1"/>
    <col min="7943" max="7943" width="11.90625" style="1" bestFit="1" customWidth="1"/>
    <col min="7944" max="7945" width="0" style="1" hidden="1" customWidth="1"/>
    <col min="7946" max="7946" width="19" style="1" bestFit="1" customWidth="1"/>
    <col min="7947" max="7947" width="0" style="1" hidden="1" customWidth="1"/>
    <col min="7948" max="8182" width="8.7265625" style="1"/>
    <col min="8183" max="8193" width="0" style="1" hidden="1" customWidth="1"/>
    <col min="8194" max="8194" width="21.08984375" style="1" bestFit="1" customWidth="1"/>
    <col min="8195" max="8195" width="10.90625" style="1" customWidth="1"/>
    <col min="8196" max="8196" width="13.7265625" style="1" bestFit="1" customWidth="1"/>
    <col min="8197" max="8197" width="15.36328125" style="1" bestFit="1" customWidth="1"/>
    <col min="8198" max="8198" width="22.7265625" style="1" bestFit="1" customWidth="1"/>
    <col min="8199" max="8199" width="11.90625" style="1" bestFit="1" customWidth="1"/>
    <col min="8200" max="8201" width="0" style="1" hidden="1" customWidth="1"/>
    <col min="8202" max="8202" width="19" style="1" bestFit="1" customWidth="1"/>
    <col min="8203" max="8203" width="0" style="1" hidden="1" customWidth="1"/>
    <col min="8204" max="8438" width="8.7265625" style="1"/>
    <col min="8439" max="8449" width="0" style="1" hidden="1" customWidth="1"/>
    <col min="8450" max="8450" width="21.08984375" style="1" bestFit="1" customWidth="1"/>
    <col min="8451" max="8451" width="10.90625" style="1" customWidth="1"/>
    <col min="8452" max="8452" width="13.7265625" style="1" bestFit="1" customWidth="1"/>
    <col min="8453" max="8453" width="15.36328125" style="1" bestFit="1" customWidth="1"/>
    <col min="8454" max="8454" width="22.7265625" style="1" bestFit="1" customWidth="1"/>
    <col min="8455" max="8455" width="11.90625" style="1" bestFit="1" customWidth="1"/>
    <col min="8456" max="8457" width="0" style="1" hidden="1" customWidth="1"/>
    <col min="8458" max="8458" width="19" style="1" bestFit="1" customWidth="1"/>
    <col min="8459" max="8459" width="0" style="1" hidden="1" customWidth="1"/>
    <col min="8460" max="8694" width="8.7265625" style="1"/>
    <col min="8695" max="8705" width="0" style="1" hidden="1" customWidth="1"/>
    <col min="8706" max="8706" width="21.08984375" style="1" bestFit="1" customWidth="1"/>
    <col min="8707" max="8707" width="10.90625" style="1" customWidth="1"/>
    <col min="8708" max="8708" width="13.7265625" style="1" bestFit="1" customWidth="1"/>
    <col min="8709" max="8709" width="15.36328125" style="1" bestFit="1" customWidth="1"/>
    <col min="8710" max="8710" width="22.7265625" style="1" bestFit="1" customWidth="1"/>
    <col min="8711" max="8711" width="11.90625" style="1" bestFit="1" customWidth="1"/>
    <col min="8712" max="8713" width="0" style="1" hidden="1" customWidth="1"/>
    <col min="8714" max="8714" width="19" style="1" bestFit="1" customWidth="1"/>
    <col min="8715" max="8715" width="0" style="1" hidden="1" customWidth="1"/>
    <col min="8716" max="8950" width="8.7265625" style="1"/>
    <col min="8951" max="8961" width="0" style="1" hidden="1" customWidth="1"/>
    <col min="8962" max="8962" width="21.08984375" style="1" bestFit="1" customWidth="1"/>
    <col min="8963" max="8963" width="10.90625" style="1" customWidth="1"/>
    <col min="8964" max="8964" width="13.7265625" style="1" bestFit="1" customWidth="1"/>
    <col min="8965" max="8965" width="15.36328125" style="1" bestFit="1" customWidth="1"/>
    <col min="8966" max="8966" width="22.7265625" style="1" bestFit="1" customWidth="1"/>
    <col min="8967" max="8967" width="11.90625" style="1" bestFit="1" customWidth="1"/>
    <col min="8968" max="8969" width="0" style="1" hidden="1" customWidth="1"/>
    <col min="8970" max="8970" width="19" style="1" bestFit="1" customWidth="1"/>
    <col min="8971" max="8971" width="0" style="1" hidden="1" customWidth="1"/>
    <col min="8972" max="9206" width="8.7265625" style="1"/>
    <col min="9207" max="9217" width="0" style="1" hidden="1" customWidth="1"/>
    <col min="9218" max="9218" width="21.08984375" style="1" bestFit="1" customWidth="1"/>
    <col min="9219" max="9219" width="10.90625" style="1" customWidth="1"/>
    <col min="9220" max="9220" width="13.7265625" style="1" bestFit="1" customWidth="1"/>
    <col min="9221" max="9221" width="15.36328125" style="1" bestFit="1" customWidth="1"/>
    <col min="9222" max="9222" width="22.7265625" style="1" bestFit="1" customWidth="1"/>
    <col min="9223" max="9223" width="11.90625" style="1" bestFit="1" customWidth="1"/>
    <col min="9224" max="9225" width="0" style="1" hidden="1" customWidth="1"/>
    <col min="9226" max="9226" width="19" style="1" bestFit="1" customWidth="1"/>
    <col min="9227" max="9227" width="0" style="1" hidden="1" customWidth="1"/>
    <col min="9228" max="9462" width="8.7265625" style="1"/>
    <col min="9463" max="9473" width="0" style="1" hidden="1" customWidth="1"/>
    <col min="9474" max="9474" width="21.08984375" style="1" bestFit="1" customWidth="1"/>
    <col min="9475" max="9475" width="10.90625" style="1" customWidth="1"/>
    <col min="9476" max="9476" width="13.7265625" style="1" bestFit="1" customWidth="1"/>
    <col min="9477" max="9477" width="15.36328125" style="1" bestFit="1" customWidth="1"/>
    <col min="9478" max="9478" width="22.7265625" style="1" bestFit="1" customWidth="1"/>
    <col min="9479" max="9479" width="11.90625" style="1" bestFit="1" customWidth="1"/>
    <col min="9480" max="9481" width="0" style="1" hidden="1" customWidth="1"/>
    <col min="9482" max="9482" width="19" style="1" bestFit="1" customWidth="1"/>
    <col min="9483" max="9483" width="0" style="1" hidden="1" customWidth="1"/>
    <col min="9484" max="9718" width="8.7265625" style="1"/>
    <col min="9719" max="9729" width="0" style="1" hidden="1" customWidth="1"/>
    <col min="9730" max="9730" width="21.08984375" style="1" bestFit="1" customWidth="1"/>
    <col min="9731" max="9731" width="10.90625" style="1" customWidth="1"/>
    <col min="9732" max="9732" width="13.7265625" style="1" bestFit="1" customWidth="1"/>
    <col min="9733" max="9733" width="15.36328125" style="1" bestFit="1" customWidth="1"/>
    <col min="9734" max="9734" width="22.7265625" style="1" bestFit="1" customWidth="1"/>
    <col min="9735" max="9735" width="11.90625" style="1" bestFit="1" customWidth="1"/>
    <col min="9736" max="9737" width="0" style="1" hidden="1" customWidth="1"/>
    <col min="9738" max="9738" width="19" style="1" bestFit="1" customWidth="1"/>
    <col min="9739" max="9739" width="0" style="1" hidden="1" customWidth="1"/>
    <col min="9740" max="9974" width="8.7265625" style="1"/>
    <col min="9975" max="9985" width="0" style="1" hidden="1" customWidth="1"/>
    <col min="9986" max="9986" width="21.08984375" style="1" bestFit="1" customWidth="1"/>
    <col min="9987" max="9987" width="10.90625" style="1" customWidth="1"/>
    <col min="9988" max="9988" width="13.7265625" style="1" bestFit="1" customWidth="1"/>
    <col min="9989" max="9989" width="15.36328125" style="1" bestFit="1" customWidth="1"/>
    <col min="9990" max="9990" width="22.7265625" style="1" bestFit="1" customWidth="1"/>
    <col min="9991" max="9991" width="11.90625" style="1" bestFit="1" customWidth="1"/>
    <col min="9992" max="9993" width="0" style="1" hidden="1" customWidth="1"/>
    <col min="9994" max="9994" width="19" style="1" bestFit="1" customWidth="1"/>
    <col min="9995" max="9995" width="0" style="1" hidden="1" customWidth="1"/>
    <col min="9996" max="10230" width="8.7265625" style="1"/>
    <col min="10231" max="10241" width="0" style="1" hidden="1" customWidth="1"/>
    <col min="10242" max="10242" width="21.08984375" style="1" bestFit="1" customWidth="1"/>
    <col min="10243" max="10243" width="10.90625" style="1" customWidth="1"/>
    <col min="10244" max="10244" width="13.7265625" style="1" bestFit="1" customWidth="1"/>
    <col min="10245" max="10245" width="15.36328125" style="1" bestFit="1" customWidth="1"/>
    <col min="10246" max="10246" width="22.7265625" style="1" bestFit="1" customWidth="1"/>
    <col min="10247" max="10247" width="11.90625" style="1" bestFit="1" customWidth="1"/>
    <col min="10248" max="10249" width="0" style="1" hidden="1" customWidth="1"/>
    <col min="10250" max="10250" width="19" style="1" bestFit="1" customWidth="1"/>
    <col min="10251" max="10251" width="0" style="1" hidden="1" customWidth="1"/>
    <col min="10252" max="10486" width="8.7265625" style="1"/>
    <col min="10487" max="10497" width="0" style="1" hidden="1" customWidth="1"/>
    <col min="10498" max="10498" width="21.08984375" style="1" bestFit="1" customWidth="1"/>
    <col min="10499" max="10499" width="10.90625" style="1" customWidth="1"/>
    <col min="10500" max="10500" width="13.7265625" style="1" bestFit="1" customWidth="1"/>
    <col min="10501" max="10501" width="15.36328125" style="1" bestFit="1" customWidth="1"/>
    <col min="10502" max="10502" width="22.7265625" style="1" bestFit="1" customWidth="1"/>
    <col min="10503" max="10503" width="11.90625" style="1" bestFit="1" customWidth="1"/>
    <col min="10504" max="10505" width="0" style="1" hidden="1" customWidth="1"/>
    <col min="10506" max="10506" width="19" style="1" bestFit="1" customWidth="1"/>
    <col min="10507" max="10507" width="0" style="1" hidden="1" customWidth="1"/>
    <col min="10508" max="10742" width="8.7265625" style="1"/>
    <col min="10743" max="10753" width="0" style="1" hidden="1" customWidth="1"/>
    <col min="10754" max="10754" width="21.08984375" style="1" bestFit="1" customWidth="1"/>
    <col min="10755" max="10755" width="10.90625" style="1" customWidth="1"/>
    <col min="10756" max="10756" width="13.7265625" style="1" bestFit="1" customWidth="1"/>
    <col min="10757" max="10757" width="15.36328125" style="1" bestFit="1" customWidth="1"/>
    <col min="10758" max="10758" width="22.7265625" style="1" bestFit="1" customWidth="1"/>
    <col min="10759" max="10759" width="11.90625" style="1" bestFit="1" customWidth="1"/>
    <col min="10760" max="10761" width="0" style="1" hidden="1" customWidth="1"/>
    <col min="10762" max="10762" width="19" style="1" bestFit="1" customWidth="1"/>
    <col min="10763" max="10763" width="0" style="1" hidden="1" customWidth="1"/>
    <col min="10764" max="10998" width="8.7265625" style="1"/>
    <col min="10999" max="11009" width="0" style="1" hidden="1" customWidth="1"/>
    <col min="11010" max="11010" width="21.08984375" style="1" bestFit="1" customWidth="1"/>
    <col min="11011" max="11011" width="10.90625" style="1" customWidth="1"/>
    <col min="11012" max="11012" width="13.7265625" style="1" bestFit="1" customWidth="1"/>
    <col min="11013" max="11013" width="15.36328125" style="1" bestFit="1" customWidth="1"/>
    <col min="11014" max="11014" width="22.7265625" style="1" bestFit="1" customWidth="1"/>
    <col min="11015" max="11015" width="11.90625" style="1" bestFit="1" customWidth="1"/>
    <col min="11016" max="11017" width="0" style="1" hidden="1" customWidth="1"/>
    <col min="11018" max="11018" width="19" style="1" bestFit="1" customWidth="1"/>
    <col min="11019" max="11019" width="0" style="1" hidden="1" customWidth="1"/>
    <col min="11020" max="11254" width="8.7265625" style="1"/>
    <col min="11255" max="11265" width="0" style="1" hidden="1" customWidth="1"/>
    <col min="11266" max="11266" width="21.08984375" style="1" bestFit="1" customWidth="1"/>
    <col min="11267" max="11267" width="10.90625" style="1" customWidth="1"/>
    <col min="11268" max="11268" width="13.7265625" style="1" bestFit="1" customWidth="1"/>
    <col min="11269" max="11269" width="15.36328125" style="1" bestFit="1" customWidth="1"/>
    <col min="11270" max="11270" width="22.7265625" style="1" bestFit="1" customWidth="1"/>
    <col min="11271" max="11271" width="11.90625" style="1" bestFit="1" customWidth="1"/>
    <col min="11272" max="11273" width="0" style="1" hidden="1" customWidth="1"/>
    <col min="11274" max="11274" width="19" style="1" bestFit="1" customWidth="1"/>
    <col min="11275" max="11275" width="0" style="1" hidden="1" customWidth="1"/>
    <col min="11276" max="11510" width="8.7265625" style="1"/>
    <col min="11511" max="11521" width="0" style="1" hidden="1" customWidth="1"/>
    <col min="11522" max="11522" width="21.08984375" style="1" bestFit="1" customWidth="1"/>
    <col min="11523" max="11523" width="10.90625" style="1" customWidth="1"/>
    <col min="11524" max="11524" width="13.7265625" style="1" bestFit="1" customWidth="1"/>
    <col min="11525" max="11525" width="15.36328125" style="1" bestFit="1" customWidth="1"/>
    <col min="11526" max="11526" width="22.7265625" style="1" bestFit="1" customWidth="1"/>
    <col min="11527" max="11527" width="11.90625" style="1" bestFit="1" customWidth="1"/>
    <col min="11528" max="11529" width="0" style="1" hidden="1" customWidth="1"/>
    <col min="11530" max="11530" width="19" style="1" bestFit="1" customWidth="1"/>
    <col min="11531" max="11531" width="0" style="1" hidden="1" customWidth="1"/>
    <col min="11532" max="11766" width="8.7265625" style="1"/>
    <col min="11767" max="11777" width="0" style="1" hidden="1" customWidth="1"/>
    <col min="11778" max="11778" width="21.08984375" style="1" bestFit="1" customWidth="1"/>
    <col min="11779" max="11779" width="10.90625" style="1" customWidth="1"/>
    <col min="11780" max="11780" width="13.7265625" style="1" bestFit="1" customWidth="1"/>
    <col min="11781" max="11781" width="15.36328125" style="1" bestFit="1" customWidth="1"/>
    <col min="11782" max="11782" width="22.7265625" style="1" bestFit="1" customWidth="1"/>
    <col min="11783" max="11783" width="11.90625" style="1" bestFit="1" customWidth="1"/>
    <col min="11784" max="11785" width="0" style="1" hidden="1" customWidth="1"/>
    <col min="11786" max="11786" width="19" style="1" bestFit="1" customWidth="1"/>
    <col min="11787" max="11787" width="0" style="1" hidden="1" customWidth="1"/>
    <col min="11788" max="12022" width="8.7265625" style="1"/>
    <col min="12023" max="12033" width="0" style="1" hidden="1" customWidth="1"/>
    <col min="12034" max="12034" width="21.08984375" style="1" bestFit="1" customWidth="1"/>
    <col min="12035" max="12035" width="10.90625" style="1" customWidth="1"/>
    <col min="12036" max="12036" width="13.7265625" style="1" bestFit="1" customWidth="1"/>
    <col min="12037" max="12037" width="15.36328125" style="1" bestFit="1" customWidth="1"/>
    <col min="12038" max="12038" width="22.7265625" style="1" bestFit="1" customWidth="1"/>
    <col min="12039" max="12039" width="11.90625" style="1" bestFit="1" customWidth="1"/>
    <col min="12040" max="12041" width="0" style="1" hidden="1" customWidth="1"/>
    <col min="12042" max="12042" width="19" style="1" bestFit="1" customWidth="1"/>
    <col min="12043" max="12043" width="0" style="1" hidden="1" customWidth="1"/>
    <col min="12044" max="12278" width="8.7265625" style="1"/>
    <col min="12279" max="12289" width="0" style="1" hidden="1" customWidth="1"/>
    <col min="12290" max="12290" width="21.08984375" style="1" bestFit="1" customWidth="1"/>
    <col min="12291" max="12291" width="10.90625" style="1" customWidth="1"/>
    <col min="12292" max="12292" width="13.7265625" style="1" bestFit="1" customWidth="1"/>
    <col min="12293" max="12293" width="15.36328125" style="1" bestFit="1" customWidth="1"/>
    <col min="12294" max="12294" width="22.7265625" style="1" bestFit="1" customWidth="1"/>
    <col min="12295" max="12295" width="11.90625" style="1" bestFit="1" customWidth="1"/>
    <col min="12296" max="12297" width="0" style="1" hidden="1" customWidth="1"/>
    <col min="12298" max="12298" width="19" style="1" bestFit="1" customWidth="1"/>
    <col min="12299" max="12299" width="0" style="1" hidden="1" customWidth="1"/>
    <col min="12300" max="12534" width="8.7265625" style="1"/>
    <col min="12535" max="12545" width="0" style="1" hidden="1" customWidth="1"/>
    <col min="12546" max="12546" width="21.08984375" style="1" bestFit="1" customWidth="1"/>
    <col min="12547" max="12547" width="10.90625" style="1" customWidth="1"/>
    <col min="12548" max="12548" width="13.7265625" style="1" bestFit="1" customWidth="1"/>
    <col min="12549" max="12549" width="15.36328125" style="1" bestFit="1" customWidth="1"/>
    <col min="12550" max="12550" width="22.7265625" style="1" bestFit="1" customWidth="1"/>
    <col min="12551" max="12551" width="11.90625" style="1" bestFit="1" customWidth="1"/>
    <col min="12552" max="12553" width="0" style="1" hidden="1" customWidth="1"/>
    <col min="12554" max="12554" width="19" style="1" bestFit="1" customWidth="1"/>
    <col min="12555" max="12555" width="0" style="1" hidden="1" customWidth="1"/>
    <col min="12556" max="12790" width="8.7265625" style="1"/>
    <col min="12791" max="12801" width="0" style="1" hidden="1" customWidth="1"/>
    <col min="12802" max="12802" width="21.08984375" style="1" bestFit="1" customWidth="1"/>
    <col min="12803" max="12803" width="10.90625" style="1" customWidth="1"/>
    <col min="12804" max="12804" width="13.7265625" style="1" bestFit="1" customWidth="1"/>
    <col min="12805" max="12805" width="15.36328125" style="1" bestFit="1" customWidth="1"/>
    <col min="12806" max="12806" width="22.7265625" style="1" bestFit="1" customWidth="1"/>
    <col min="12807" max="12807" width="11.90625" style="1" bestFit="1" customWidth="1"/>
    <col min="12808" max="12809" width="0" style="1" hidden="1" customWidth="1"/>
    <col min="12810" max="12810" width="19" style="1" bestFit="1" customWidth="1"/>
    <col min="12811" max="12811" width="0" style="1" hidden="1" customWidth="1"/>
    <col min="12812" max="13046" width="8.7265625" style="1"/>
    <col min="13047" max="13057" width="0" style="1" hidden="1" customWidth="1"/>
    <col min="13058" max="13058" width="21.08984375" style="1" bestFit="1" customWidth="1"/>
    <col min="13059" max="13059" width="10.90625" style="1" customWidth="1"/>
    <col min="13060" max="13060" width="13.7265625" style="1" bestFit="1" customWidth="1"/>
    <col min="13061" max="13061" width="15.36328125" style="1" bestFit="1" customWidth="1"/>
    <col min="13062" max="13062" width="22.7265625" style="1" bestFit="1" customWidth="1"/>
    <col min="13063" max="13063" width="11.90625" style="1" bestFit="1" customWidth="1"/>
    <col min="13064" max="13065" width="0" style="1" hidden="1" customWidth="1"/>
    <col min="13066" max="13066" width="19" style="1" bestFit="1" customWidth="1"/>
    <col min="13067" max="13067" width="0" style="1" hidden="1" customWidth="1"/>
    <col min="13068" max="13302" width="8.7265625" style="1"/>
    <col min="13303" max="13313" width="0" style="1" hidden="1" customWidth="1"/>
    <col min="13314" max="13314" width="21.08984375" style="1" bestFit="1" customWidth="1"/>
    <col min="13315" max="13315" width="10.90625" style="1" customWidth="1"/>
    <col min="13316" max="13316" width="13.7265625" style="1" bestFit="1" customWidth="1"/>
    <col min="13317" max="13317" width="15.36328125" style="1" bestFit="1" customWidth="1"/>
    <col min="13318" max="13318" width="22.7265625" style="1" bestFit="1" customWidth="1"/>
    <col min="13319" max="13319" width="11.90625" style="1" bestFit="1" customWidth="1"/>
    <col min="13320" max="13321" width="0" style="1" hidden="1" customWidth="1"/>
    <col min="13322" max="13322" width="19" style="1" bestFit="1" customWidth="1"/>
    <col min="13323" max="13323" width="0" style="1" hidden="1" customWidth="1"/>
    <col min="13324" max="13558" width="8.7265625" style="1"/>
    <col min="13559" max="13569" width="0" style="1" hidden="1" customWidth="1"/>
    <col min="13570" max="13570" width="21.08984375" style="1" bestFit="1" customWidth="1"/>
    <col min="13571" max="13571" width="10.90625" style="1" customWidth="1"/>
    <col min="13572" max="13572" width="13.7265625" style="1" bestFit="1" customWidth="1"/>
    <col min="13573" max="13573" width="15.36328125" style="1" bestFit="1" customWidth="1"/>
    <col min="13574" max="13574" width="22.7265625" style="1" bestFit="1" customWidth="1"/>
    <col min="13575" max="13575" width="11.90625" style="1" bestFit="1" customWidth="1"/>
    <col min="13576" max="13577" width="0" style="1" hidden="1" customWidth="1"/>
    <col min="13578" max="13578" width="19" style="1" bestFit="1" customWidth="1"/>
    <col min="13579" max="13579" width="0" style="1" hidden="1" customWidth="1"/>
    <col min="13580" max="13814" width="8.7265625" style="1"/>
    <col min="13815" max="13825" width="0" style="1" hidden="1" customWidth="1"/>
    <col min="13826" max="13826" width="21.08984375" style="1" bestFit="1" customWidth="1"/>
    <col min="13827" max="13827" width="10.90625" style="1" customWidth="1"/>
    <col min="13828" max="13828" width="13.7265625" style="1" bestFit="1" customWidth="1"/>
    <col min="13829" max="13829" width="15.36328125" style="1" bestFit="1" customWidth="1"/>
    <col min="13830" max="13830" width="22.7265625" style="1" bestFit="1" customWidth="1"/>
    <col min="13831" max="13831" width="11.90625" style="1" bestFit="1" customWidth="1"/>
    <col min="13832" max="13833" width="0" style="1" hidden="1" customWidth="1"/>
    <col min="13834" max="13834" width="19" style="1" bestFit="1" customWidth="1"/>
    <col min="13835" max="13835" width="0" style="1" hidden="1" customWidth="1"/>
    <col min="13836" max="14070" width="8.7265625" style="1"/>
    <col min="14071" max="14081" width="0" style="1" hidden="1" customWidth="1"/>
    <col min="14082" max="14082" width="21.08984375" style="1" bestFit="1" customWidth="1"/>
    <col min="14083" max="14083" width="10.90625" style="1" customWidth="1"/>
    <col min="14084" max="14084" width="13.7265625" style="1" bestFit="1" customWidth="1"/>
    <col min="14085" max="14085" width="15.36328125" style="1" bestFit="1" customWidth="1"/>
    <col min="14086" max="14086" width="22.7265625" style="1" bestFit="1" customWidth="1"/>
    <col min="14087" max="14087" width="11.90625" style="1" bestFit="1" customWidth="1"/>
    <col min="14088" max="14089" width="0" style="1" hidden="1" customWidth="1"/>
    <col min="14090" max="14090" width="19" style="1" bestFit="1" customWidth="1"/>
    <col min="14091" max="14091" width="0" style="1" hidden="1" customWidth="1"/>
    <col min="14092" max="14326" width="8.7265625" style="1"/>
    <col min="14327" max="14337" width="0" style="1" hidden="1" customWidth="1"/>
    <col min="14338" max="14338" width="21.08984375" style="1" bestFit="1" customWidth="1"/>
    <col min="14339" max="14339" width="10.90625" style="1" customWidth="1"/>
    <col min="14340" max="14340" width="13.7265625" style="1" bestFit="1" customWidth="1"/>
    <col min="14341" max="14341" width="15.36328125" style="1" bestFit="1" customWidth="1"/>
    <col min="14342" max="14342" width="22.7265625" style="1" bestFit="1" customWidth="1"/>
    <col min="14343" max="14343" width="11.90625" style="1" bestFit="1" customWidth="1"/>
    <col min="14344" max="14345" width="0" style="1" hidden="1" customWidth="1"/>
    <col min="14346" max="14346" width="19" style="1" bestFit="1" customWidth="1"/>
    <col min="14347" max="14347" width="0" style="1" hidden="1" customWidth="1"/>
    <col min="14348" max="14582" width="8.7265625" style="1"/>
    <col min="14583" max="14593" width="0" style="1" hidden="1" customWidth="1"/>
    <col min="14594" max="14594" width="21.08984375" style="1" bestFit="1" customWidth="1"/>
    <col min="14595" max="14595" width="10.90625" style="1" customWidth="1"/>
    <col min="14596" max="14596" width="13.7265625" style="1" bestFit="1" customWidth="1"/>
    <col min="14597" max="14597" width="15.36328125" style="1" bestFit="1" customWidth="1"/>
    <col min="14598" max="14598" width="22.7265625" style="1" bestFit="1" customWidth="1"/>
    <col min="14599" max="14599" width="11.90625" style="1" bestFit="1" customWidth="1"/>
    <col min="14600" max="14601" width="0" style="1" hidden="1" customWidth="1"/>
    <col min="14602" max="14602" width="19" style="1" bestFit="1" customWidth="1"/>
    <col min="14603" max="14603" width="0" style="1" hidden="1" customWidth="1"/>
    <col min="14604" max="14838" width="8.7265625" style="1"/>
    <col min="14839" max="14849" width="0" style="1" hidden="1" customWidth="1"/>
    <col min="14850" max="14850" width="21.08984375" style="1" bestFit="1" customWidth="1"/>
    <col min="14851" max="14851" width="10.90625" style="1" customWidth="1"/>
    <col min="14852" max="14852" width="13.7265625" style="1" bestFit="1" customWidth="1"/>
    <col min="14853" max="14853" width="15.36328125" style="1" bestFit="1" customWidth="1"/>
    <col min="14854" max="14854" width="22.7265625" style="1" bestFit="1" customWidth="1"/>
    <col min="14855" max="14855" width="11.90625" style="1" bestFit="1" customWidth="1"/>
    <col min="14856" max="14857" width="0" style="1" hidden="1" customWidth="1"/>
    <col min="14858" max="14858" width="19" style="1" bestFit="1" customWidth="1"/>
    <col min="14859" max="14859" width="0" style="1" hidden="1" customWidth="1"/>
    <col min="14860" max="15094" width="8.7265625" style="1"/>
    <col min="15095" max="15105" width="0" style="1" hidden="1" customWidth="1"/>
    <col min="15106" max="15106" width="21.08984375" style="1" bestFit="1" customWidth="1"/>
    <col min="15107" max="15107" width="10.90625" style="1" customWidth="1"/>
    <col min="15108" max="15108" width="13.7265625" style="1" bestFit="1" customWidth="1"/>
    <col min="15109" max="15109" width="15.36328125" style="1" bestFit="1" customWidth="1"/>
    <col min="15110" max="15110" width="22.7265625" style="1" bestFit="1" customWidth="1"/>
    <col min="15111" max="15111" width="11.90625" style="1" bestFit="1" customWidth="1"/>
    <col min="15112" max="15113" width="0" style="1" hidden="1" customWidth="1"/>
    <col min="15114" max="15114" width="19" style="1" bestFit="1" customWidth="1"/>
    <col min="15115" max="15115" width="0" style="1" hidden="1" customWidth="1"/>
    <col min="15116" max="15350" width="8.7265625" style="1"/>
    <col min="15351" max="15361" width="0" style="1" hidden="1" customWidth="1"/>
    <col min="15362" max="15362" width="21.08984375" style="1" bestFit="1" customWidth="1"/>
    <col min="15363" max="15363" width="10.90625" style="1" customWidth="1"/>
    <col min="15364" max="15364" width="13.7265625" style="1" bestFit="1" customWidth="1"/>
    <col min="15365" max="15365" width="15.36328125" style="1" bestFit="1" customWidth="1"/>
    <col min="15366" max="15366" width="22.7265625" style="1" bestFit="1" customWidth="1"/>
    <col min="15367" max="15367" width="11.90625" style="1" bestFit="1" customWidth="1"/>
    <col min="15368" max="15369" width="0" style="1" hidden="1" customWidth="1"/>
    <col min="15370" max="15370" width="19" style="1" bestFit="1" customWidth="1"/>
    <col min="15371" max="15371" width="0" style="1" hidden="1" customWidth="1"/>
    <col min="15372" max="15606" width="8.7265625" style="1"/>
    <col min="15607" max="15617" width="0" style="1" hidden="1" customWidth="1"/>
    <col min="15618" max="15618" width="21.08984375" style="1" bestFit="1" customWidth="1"/>
    <col min="15619" max="15619" width="10.90625" style="1" customWidth="1"/>
    <col min="15620" max="15620" width="13.7265625" style="1" bestFit="1" customWidth="1"/>
    <col min="15621" max="15621" width="15.36328125" style="1" bestFit="1" customWidth="1"/>
    <col min="15622" max="15622" width="22.7265625" style="1" bestFit="1" customWidth="1"/>
    <col min="15623" max="15623" width="11.90625" style="1" bestFit="1" customWidth="1"/>
    <col min="15624" max="15625" width="0" style="1" hidden="1" customWidth="1"/>
    <col min="15626" max="15626" width="19" style="1" bestFit="1" customWidth="1"/>
    <col min="15627" max="15627" width="0" style="1" hidden="1" customWidth="1"/>
    <col min="15628" max="15862" width="8.7265625" style="1"/>
    <col min="15863" max="15873" width="0" style="1" hidden="1" customWidth="1"/>
    <col min="15874" max="15874" width="21.08984375" style="1" bestFit="1" customWidth="1"/>
    <col min="15875" max="15875" width="10.90625" style="1" customWidth="1"/>
    <col min="15876" max="15876" width="13.7265625" style="1" bestFit="1" customWidth="1"/>
    <col min="15877" max="15877" width="15.36328125" style="1" bestFit="1" customWidth="1"/>
    <col min="15878" max="15878" width="22.7265625" style="1" bestFit="1" customWidth="1"/>
    <col min="15879" max="15879" width="11.90625" style="1" bestFit="1" customWidth="1"/>
    <col min="15880" max="15881" width="0" style="1" hidden="1" customWidth="1"/>
    <col min="15882" max="15882" width="19" style="1" bestFit="1" customWidth="1"/>
    <col min="15883" max="15883" width="0" style="1" hidden="1" customWidth="1"/>
    <col min="15884" max="16118" width="8.7265625" style="1"/>
    <col min="16119" max="16129" width="0" style="1" hidden="1" customWidth="1"/>
    <col min="16130" max="16130" width="21.08984375" style="1" bestFit="1" customWidth="1"/>
    <col min="16131" max="16131" width="10.90625" style="1" customWidth="1"/>
    <col min="16132" max="16132" width="13.7265625" style="1" bestFit="1" customWidth="1"/>
    <col min="16133" max="16133" width="15.36328125" style="1" bestFit="1" customWidth="1"/>
    <col min="16134" max="16134" width="22.7265625" style="1" bestFit="1" customWidth="1"/>
    <col min="16135" max="16135" width="11.90625" style="1" bestFit="1" customWidth="1"/>
    <col min="16136" max="16137" width="0" style="1" hidden="1" customWidth="1"/>
    <col min="16138" max="16138" width="19" style="1" bestFit="1" customWidth="1"/>
    <col min="16139" max="16139" width="0" style="1" hidden="1" customWidth="1"/>
    <col min="16140" max="16384" width="8.7265625" style="1"/>
  </cols>
  <sheetData>
    <row r="1" spans="1:31" ht="15" customHeight="1" x14ac:dyDescent="0.3">
      <c r="A1" s="42" t="s">
        <v>17</v>
      </c>
      <c r="B1" s="43"/>
      <c r="C1" s="44"/>
      <c r="D1" s="44"/>
      <c r="E1" s="45" t="s">
        <v>30</v>
      </c>
      <c r="F1" s="46" t="s">
        <v>29</v>
      </c>
      <c r="G1" s="45" t="s">
        <v>31</v>
      </c>
      <c r="H1" s="45" t="s">
        <v>32</v>
      </c>
      <c r="I1" s="45" t="s">
        <v>26</v>
      </c>
    </row>
    <row r="2" spans="1:31" ht="14.5" customHeight="1" x14ac:dyDescent="0.3">
      <c r="A2" s="133" t="s">
        <v>0</v>
      </c>
      <c r="B2" s="150" t="s">
        <v>1</v>
      </c>
      <c r="C2" s="133" t="s">
        <v>2</v>
      </c>
      <c r="D2" s="133" t="s">
        <v>56</v>
      </c>
      <c r="E2" s="30" t="s">
        <v>27</v>
      </c>
      <c r="F2" s="37" t="s">
        <v>23</v>
      </c>
      <c r="G2" s="41" t="s">
        <v>24</v>
      </c>
      <c r="H2" s="41" t="s">
        <v>22</v>
      </c>
      <c r="I2" s="41" t="s">
        <v>25</v>
      </c>
      <c r="L2" s="27"/>
      <c r="M2" s="27"/>
    </row>
    <row r="3" spans="1:31" x14ac:dyDescent="0.3">
      <c r="A3" s="134"/>
      <c r="B3" s="151"/>
      <c r="C3" s="134"/>
      <c r="D3" s="134"/>
      <c r="E3" s="36">
        <v>0.01</v>
      </c>
      <c r="F3" s="36">
        <v>0.02</v>
      </c>
      <c r="G3" s="36">
        <v>0.01</v>
      </c>
      <c r="H3" s="36">
        <v>0</v>
      </c>
      <c r="I3" s="36">
        <v>0</v>
      </c>
      <c r="J3" s="32"/>
      <c r="K3" s="32"/>
      <c r="M3" s="27"/>
    </row>
    <row r="4" spans="1:31" s="8" customFormat="1" x14ac:dyDescent="0.3">
      <c r="A4" s="5"/>
      <c r="B4" s="6"/>
      <c r="C4" s="7"/>
      <c r="D4" s="35">
        <f>C4*12%</f>
        <v>0</v>
      </c>
      <c r="E4" s="24">
        <f>C4*E3</f>
        <v>0</v>
      </c>
      <c r="F4" s="24">
        <f>C4*F3</f>
        <v>0</v>
      </c>
      <c r="G4" s="24">
        <f>C4*G3</f>
        <v>0</v>
      </c>
      <c r="H4" s="24">
        <f>C4*H3</f>
        <v>0</v>
      </c>
      <c r="I4" s="24">
        <f>C4*I3</f>
        <v>0</v>
      </c>
      <c r="J4" s="28"/>
      <c r="K4" s="28"/>
      <c r="L4" s="28"/>
      <c r="M4" s="3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3">
      <c r="A5" s="22"/>
      <c r="B5" s="6"/>
      <c r="C5" s="6"/>
      <c r="D5" s="35">
        <f t="shared" ref="D5:D18" si="0">C5*12%</f>
        <v>0</v>
      </c>
      <c r="E5" s="24">
        <f>C5*E3</f>
        <v>0</v>
      </c>
      <c r="F5" s="24">
        <f>C5*F3</f>
        <v>0</v>
      </c>
      <c r="G5" s="24">
        <f>C5*G3</f>
        <v>0</v>
      </c>
      <c r="H5" s="24">
        <f>H3*C5</f>
        <v>0</v>
      </c>
      <c r="I5" s="24">
        <f>I3*C5</f>
        <v>0</v>
      </c>
      <c r="J5" s="28"/>
      <c r="K5" s="28"/>
      <c r="L5" s="28"/>
      <c r="M5" s="3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3">
      <c r="A6" s="5"/>
      <c r="B6" s="6"/>
      <c r="C6" s="7"/>
      <c r="D6" s="35">
        <f t="shared" si="0"/>
        <v>0</v>
      </c>
      <c r="E6" s="24">
        <f>C6*E3</f>
        <v>0</v>
      </c>
      <c r="F6" s="24">
        <f>C6*F3</f>
        <v>0</v>
      </c>
      <c r="G6" s="24">
        <f>C6*G3</f>
        <v>0</v>
      </c>
      <c r="H6" s="24">
        <f>H3*C6</f>
        <v>0</v>
      </c>
      <c r="I6" s="24">
        <f>I3*C6</f>
        <v>0</v>
      </c>
      <c r="J6" s="28"/>
      <c r="K6" s="28"/>
      <c r="L6" s="28"/>
      <c r="M6" s="3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x14ac:dyDescent="0.3">
      <c r="A7" s="5"/>
      <c r="B7" s="6"/>
      <c r="C7" s="6"/>
      <c r="D7" s="35">
        <f t="shared" si="0"/>
        <v>0</v>
      </c>
      <c r="E7" s="24">
        <f>C7*E3</f>
        <v>0</v>
      </c>
      <c r="F7" s="24">
        <f>C7*F3</f>
        <v>0</v>
      </c>
      <c r="G7" s="24">
        <f>C7*G3</f>
        <v>0</v>
      </c>
      <c r="H7" s="24">
        <f>H3*C7</f>
        <v>0</v>
      </c>
      <c r="I7" s="24">
        <f>I3*C7</f>
        <v>0</v>
      </c>
      <c r="L7" s="29"/>
    </row>
    <row r="8" spans="1:31" x14ac:dyDescent="0.3">
      <c r="A8" s="5"/>
      <c r="B8" s="6"/>
      <c r="C8" s="6"/>
      <c r="D8" s="35">
        <f t="shared" si="0"/>
        <v>0</v>
      </c>
      <c r="E8" s="24">
        <f>C8*E3</f>
        <v>0</v>
      </c>
      <c r="F8" s="24">
        <f>C8*F3</f>
        <v>0</v>
      </c>
      <c r="G8" s="24">
        <f>C8*G3</f>
        <v>0</v>
      </c>
      <c r="H8" s="24">
        <f>H3*C8</f>
        <v>0</v>
      </c>
      <c r="I8" s="24">
        <f>I3*C8</f>
        <v>0</v>
      </c>
    </row>
    <row r="9" spans="1:31" x14ac:dyDescent="0.3">
      <c r="A9" s="5"/>
      <c r="B9" s="6"/>
      <c r="C9" s="6"/>
      <c r="D9" s="35">
        <f t="shared" si="0"/>
        <v>0</v>
      </c>
      <c r="E9" s="24">
        <f>C9*E3</f>
        <v>0</v>
      </c>
      <c r="F9" s="24">
        <f>C9*F3</f>
        <v>0</v>
      </c>
      <c r="G9" s="24">
        <f>C9*G3</f>
        <v>0</v>
      </c>
      <c r="H9" s="24">
        <f>H3*C9</f>
        <v>0</v>
      </c>
      <c r="I9" s="24">
        <f>I3*C9</f>
        <v>0</v>
      </c>
      <c r="L9" s="29"/>
    </row>
    <row r="10" spans="1:31" x14ac:dyDescent="0.3">
      <c r="A10" s="5"/>
      <c r="B10" s="6"/>
      <c r="C10" s="6"/>
      <c r="D10" s="35">
        <f t="shared" si="0"/>
        <v>0</v>
      </c>
      <c r="E10" s="24">
        <f>C10*E3</f>
        <v>0</v>
      </c>
      <c r="F10" s="24">
        <f>C10*F3</f>
        <v>0</v>
      </c>
      <c r="G10" s="24">
        <f>C10*G3</f>
        <v>0</v>
      </c>
      <c r="H10" s="24">
        <f>H3*C10</f>
        <v>0</v>
      </c>
      <c r="I10" s="24">
        <f>F10*I3</f>
        <v>0</v>
      </c>
    </row>
    <row r="11" spans="1:31" x14ac:dyDescent="0.3">
      <c r="A11" s="5"/>
      <c r="B11" s="6"/>
      <c r="C11" s="6"/>
      <c r="D11" s="35">
        <f t="shared" si="0"/>
        <v>0</v>
      </c>
      <c r="E11" s="24">
        <f>C11*E3</f>
        <v>0</v>
      </c>
      <c r="F11" s="24">
        <f>C11*F3</f>
        <v>0</v>
      </c>
      <c r="G11" s="24">
        <f>C11*G3</f>
        <v>0</v>
      </c>
      <c r="H11" s="24">
        <f>H3*C11</f>
        <v>0</v>
      </c>
      <c r="I11" s="24">
        <f>I3*C11</f>
        <v>0</v>
      </c>
    </row>
    <row r="12" spans="1:31" x14ac:dyDescent="0.3">
      <c r="A12" s="5"/>
      <c r="B12" s="6"/>
      <c r="C12" s="6"/>
      <c r="D12" s="35">
        <f t="shared" si="0"/>
        <v>0</v>
      </c>
      <c r="E12" s="24">
        <f>C12*E3</f>
        <v>0</v>
      </c>
      <c r="F12" s="24">
        <f>C12*F3</f>
        <v>0</v>
      </c>
      <c r="G12" s="24">
        <f>C12*G3</f>
        <v>0</v>
      </c>
      <c r="H12" s="24">
        <f>H3*C12</f>
        <v>0</v>
      </c>
      <c r="I12" s="24">
        <f>I3*C12</f>
        <v>0</v>
      </c>
    </row>
    <row r="13" spans="1:31" x14ac:dyDescent="0.3">
      <c r="A13" s="5"/>
      <c r="B13" s="6"/>
      <c r="C13" s="6"/>
      <c r="D13" s="35">
        <f t="shared" si="0"/>
        <v>0</v>
      </c>
      <c r="E13" s="24">
        <f>C13*E3</f>
        <v>0</v>
      </c>
      <c r="F13" s="24">
        <f>C13*F3</f>
        <v>0</v>
      </c>
      <c r="G13" s="24">
        <f>C13*G3</f>
        <v>0</v>
      </c>
      <c r="H13" s="24">
        <f>H3*C13</f>
        <v>0</v>
      </c>
      <c r="I13" s="24">
        <f>I3*C13</f>
        <v>0</v>
      </c>
    </row>
    <row r="14" spans="1:31" x14ac:dyDescent="0.3">
      <c r="A14" s="5"/>
      <c r="B14" s="6"/>
      <c r="C14" s="6"/>
      <c r="D14" s="35">
        <f t="shared" si="0"/>
        <v>0</v>
      </c>
      <c r="E14" s="24">
        <f>C14*E3</f>
        <v>0</v>
      </c>
      <c r="F14" s="24">
        <f>C14*F3</f>
        <v>0</v>
      </c>
      <c r="G14" s="24">
        <f>C14*G3</f>
        <v>0</v>
      </c>
      <c r="H14" s="24">
        <f>C14*H3</f>
        <v>0</v>
      </c>
      <c r="I14" s="24">
        <f>I3*C14</f>
        <v>0</v>
      </c>
    </row>
    <row r="15" spans="1:31" x14ac:dyDescent="0.3">
      <c r="A15" s="5"/>
      <c r="B15" s="6"/>
      <c r="C15" s="6"/>
      <c r="D15" s="35">
        <f t="shared" si="0"/>
        <v>0</v>
      </c>
      <c r="E15" s="24">
        <f>C15*E3</f>
        <v>0</v>
      </c>
      <c r="F15" s="24">
        <f>C15*F3</f>
        <v>0</v>
      </c>
      <c r="G15" s="24">
        <f>C15*G3</f>
        <v>0</v>
      </c>
      <c r="H15" s="24">
        <f>C15*H3</f>
        <v>0</v>
      </c>
      <c r="I15" s="24">
        <f>I3*C15</f>
        <v>0</v>
      </c>
      <c r="L15" s="27"/>
    </row>
    <row r="16" spans="1:31" x14ac:dyDescent="0.3">
      <c r="A16" s="5"/>
      <c r="B16" s="6"/>
      <c r="C16" s="6"/>
      <c r="D16" s="35">
        <f t="shared" si="0"/>
        <v>0</v>
      </c>
      <c r="E16" s="24">
        <f>C16*E3</f>
        <v>0</v>
      </c>
      <c r="F16" s="24">
        <f>C16*F3</f>
        <v>0</v>
      </c>
      <c r="G16" s="24">
        <f>C16*G3</f>
        <v>0</v>
      </c>
      <c r="H16" s="24">
        <f>C16*H3</f>
        <v>0</v>
      </c>
      <c r="I16" s="24">
        <f>I3*C16</f>
        <v>0</v>
      </c>
      <c r="L16" s="27"/>
    </row>
    <row r="17" spans="1:13" x14ac:dyDescent="0.3">
      <c r="A17" s="5"/>
      <c r="B17" s="6"/>
      <c r="C17" s="6"/>
      <c r="D17" s="35">
        <f t="shared" si="0"/>
        <v>0</v>
      </c>
      <c r="E17" s="24">
        <f>C17*E3</f>
        <v>0</v>
      </c>
      <c r="F17" s="24">
        <f>C17*F3</f>
        <v>0</v>
      </c>
      <c r="G17" s="24">
        <f>C17*G3</f>
        <v>0</v>
      </c>
      <c r="H17" s="24">
        <f>C17*H3</f>
        <v>0</v>
      </c>
      <c r="I17" s="24">
        <f>I3*C17</f>
        <v>0</v>
      </c>
      <c r="L17" s="27"/>
    </row>
    <row r="18" spans="1:13" x14ac:dyDescent="0.3">
      <c r="A18" s="5"/>
      <c r="B18" s="6"/>
      <c r="C18" s="6"/>
      <c r="D18" s="35">
        <f t="shared" si="0"/>
        <v>0</v>
      </c>
      <c r="E18" s="24">
        <f>C18*E3</f>
        <v>0</v>
      </c>
      <c r="F18" s="24">
        <f>C18*F3</f>
        <v>0</v>
      </c>
      <c r="G18" s="24">
        <f>C18*G3</f>
        <v>0</v>
      </c>
      <c r="H18" s="24">
        <f>C18*H3</f>
        <v>0</v>
      </c>
      <c r="I18" s="24">
        <f>C18*I3</f>
        <v>0</v>
      </c>
      <c r="L18" s="27"/>
    </row>
    <row r="19" spans="1:13" x14ac:dyDescent="0.3">
      <c r="A19" s="133" t="s">
        <v>4</v>
      </c>
      <c r="B19" s="135"/>
      <c r="C19" s="137"/>
      <c r="D19" s="133" t="s">
        <v>3</v>
      </c>
      <c r="E19" s="30" t="s">
        <v>27</v>
      </c>
      <c r="F19" s="41" t="s">
        <v>34</v>
      </c>
      <c r="G19" s="41" t="s">
        <v>24</v>
      </c>
      <c r="H19" s="41" t="s">
        <v>22</v>
      </c>
      <c r="I19" s="41" t="s">
        <v>25</v>
      </c>
      <c r="J19" s="145" t="s">
        <v>33</v>
      </c>
      <c r="K19" s="145" t="s">
        <v>5</v>
      </c>
      <c r="L19" s="139" t="s">
        <v>28</v>
      </c>
      <c r="M19" s="141">
        <f>SUM(C21:C22)*20%+K21-J21</f>
        <v>0</v>
      </c>
    </row>
    <row r="20" spans="1:13" x14ac:dyDescent="0.3">
      <c r="A20" s="134"/>
      <c r="B20" s="136"/>
      <c r="C20" s="138"/>
      <c r="D20" s="134"/>
      <c r="E20" s="36">
        <f>E3</f>
        <v>0.01</v>
      </c>
      <c r="F20" s="36">
        <v>0.01</v>
      </c>
      <c r="G20" s="36">
        <f>G3</f>
        <v>0.01</v>
      </c>
      <c r="H20" s="36">
        <f>H3</f>
        <v>0</v>
      </c>
      <c r="I20" s="36">
        <f>I3</f>
        <v>0</v>
      </c>
      <c r="J20" s="146"/>
      <c r="K20" s="146"/>
      <c r="L20" s="140"/>
      <c r="M20" s="141"/>
    </row>
    <row r="21" spans="1:13" x14ac:dyDescent="0.3">
      <c r="A21" s="5"/>
      <c r="B21" s="6"/>
      <c r="C21" s="6"/>
      <c r="D21" s="6"/>
      <c r="E21" s="24">
        <f>C21*E20</f>
        <v>0</v>
      </c>
      <c r="F21" s="24">
        <f>C21*F20</f>
        <v>0</v>
      </c>
      <c r="G21" s="24">
        <f>C21*G20</f>
        <v>0</v>
      </c>
      <c r="H21" s="24">
        <f>C21*H20</f>
        <v>0</v>
      </c>
      <c r="I21" s="24">
        <f>C21*I20</f>
        <v>0</v>
      </c>
      <c r="J21" s="142">
        <f>SUM(E21:I22)</f>
        <v>0</v>
      </c>
      <c r="K21" s="142">
        <f>SUM(F4:F18)</f>
        <v>0</v>
      </c>
      <c r="L21" s="129">
        <f>M19</f>
        <v>0</v>
      </c>
      <c r="M21" s="141"/>
    </row>
    <row r="22" spans="1:13" x14ac:dyDescent="0.3">
      <c r="A22" s="5"/>
      <c r="B22" s="6"/>
      <c r="C22" s="6"/>
      <c r="D22" s="6"/>
      <c r="E22" s="24">
        <f>C22*E20</f>
        <v>0</v>
      </c>
      <c r="F22" s="24">
        <f>C22*F20</f>
        <v>0</v>
      </c>
      <c r="G22" s="24">
        <f>C22*G20</f>
        <v>0</v>
      </c>
      <c r="H22" s="24">
        <f>C22*H20</f>
        <v>0</v>
      </c>
      <c r="I22" s="24">
        <f>C22*I20</f>
        <v>0</v>
      </c>
      <c r="J22" s="142"/>
      <c r="K22" s="142"/>
      <c r="L22" s="129"/>
      <c r="M22" s="141"/>
    </row>
    <row r="23" spans="1:13" ht="15" customHeight="1" x14ac:dyDescent="0.3">
      <c r="A23" s="10" t="s">
        <v>7</v>
      </c>
      <c r="B23" s="100" t="s">
        <v>3</v>
      </c>
      <c r="C23" s="101"/>
      <c r="D23" s="102"/>
      <c r="E23" s="30"/>
    </row>
    <row r="24" spans="1:13" ht="15" customHeight="1" x14ac:dyDescent="0.3">
      <c r="A24" s="9"/>
      <c r="B24" s="147">
        <f>SUM(F21:F22)</f>
        <v>0</v>
      </c>
      <c r="C24" s="148"/>
      <c r="D24" s="148"/>
      <c r="E24" s="149"/>
    </row>
    <row r="25" spans="1:13" ht="15" customHeight="1" x14ac:dyDescent="0.3">
      <c r="A25" s="10" t="s">
        <v>27</v>
      </c>
      <c r="B25" s="100" t="s">
        <v>3</v>
      </c>
      <c r="C25" s="101"/>
      <c r="D25" s="102"/>
      <c r="E25" s="30" t="s">
        <v>6</v>
      </c>
    </row>
    <row r="26" spans="1:13" x14ac:dyDescent="0.3">
      <c r="A26" s="5"/>
      <c r="B26" s="130"/>
      <c r="C26" s="131"/>
      <c r="D26" s="132"/>
      <c r="E26" s="129">
        <f>SUM(E4:E18)+SUM(E21:E22)</f>
        <v>0</v>
      </c>
    </row>
    <row r="27" spans="1:13" x14ac:dyDescent="0.3">
      <c r="A27" s="5"/>
      <c r="B27" s="130"/>
      <c r="C27" s="131"/>
      <c r="D27" s="132"/>
      <c r="E27" s="129"/>
    </row>
    <row r="28" spans="1:13" x14ac:dyDescent="0.3">
      <c r="A28" s="5"/>
      <c r="B28" s="130"/>
      <c r="C28" s="131"/>
      <c r="D28" s="132"/>
      <c r="E28" s="129"/>
    </row>
    <row r="29" spans="1:13" x14ac:dyDescent="0.3">
      <c r="A29" s="5"/>
      <c r="B29" s="130"/>
      <c r="C29" s="131"/>
      <c r="D29" s="132"/>
      <c r="E29" s="129"/>
    </row>
    <row r="30" spans="1:13" ht="15" customHeight="1" x14ac:dyDescent="0.3">
      <c r="A30" s="10" t="s">
        <v>22</v>
      </c>
      <c r="B30" s="100" t="s">
        <v>3</v>
      </c>
      <c r="C30" s="101"/>
      <c r="D30" s="102"/>
      <c r="E30" s="30" t="s">
        <v>6</v>
      </c>
    </row>
    <row r="31" spans="1:13" x14ac:dyDescent="0.3">
      <c r="A31" s="5"/>
      <c r="B31" s="130"/>
      <c r="C31" s="131"/>
      <c r="D31" s="132"/>
      <c r="E31" s="129">
        <f>SUM(H4:H18)+SUM(H21:H22)</f>
        <v>0</v>
      </c>
    </row>
    <row r="32" spans="1:13" x14ac:dyDescent="0.3">
      <c r="A32" s="5"/>
      <c r="B32" s="130"/>
      <c r="C32" s="131"/>
      <c r="D32" s="132"/>
      <c r="E32" s="129"/>
    </row>
    <row r="33" spans="1:5" x14ac:dyDescent="0.3">
      <c r="A33" s="5"/>
      <c r="B33" s="130"/>
      <c r="C33" s="131"/>
      <c r="D33" s="132"/>
      <c r="E33" s="129"/>
    </row>
    <row r="34" spans="1:5" ht="15" customHeight="1" x14ac:dyDescent="0.3">
      <c r="A34" s="10" t="s">
        <v>24</v>
      </c>
      <c r="B34" s="144" t="s">
        <v>3</v>
      </c>
      <c r="C34" s="144"/>
      <c r="D34" s="144"/>
      <c r="E34" s="33"/>
    </row>
    <row r="35" spans="1:5" x14ac:dyDescent="0.3">
      <c r="A35" s="5"/>
      <c r="B35" s="143">
        <f>SUM(G4:G18)+SUM(G21:G22)</f>
        <v>0</v>
      </c>
      <c r="C35" s="143"/>
      <c r="D35" s="143"/>
      <c r="E35" s="34"/>
    </row>
    <row r="36" spans="1:5" ht="15" customHeight="1" x14ac:dyDescent="0.3">
      <c r="A36" s="10" t="s">
        <v>25</v>
      </c>
      <c r="B36" s="144" t="s">
        <v>3</v>
      </c>
      <c r="C36" s="144"/>
      <c r="D36" s="144"/>
      <c r="E36" s="33"/>
    </row>
    <row r="37" spans="1:5" x14ac:dyDescent="0.3">
      <c r="A37" s="5"/>
      <c r="B37" s="143">
        <f>SUM(I4:I18)+SUM(I21:I22)</f>
        <v>0</v>
      </c>
      <c r="C37" s="143"/>
      <c r="D37" s="143"/>
      <c r="E37" s="34"/>
    </row>
    <row r="39" spans="1:5" x14ac:dyDescent="0.3">
      <c r="A39" s="23" t="s">
        <v>1</v>
      </c>
      <c r="B39" s="4">
        <f>SUM(B4:B22)</f>
        <v>0</v>
      </c>
      <c r="D39" s="23" t="s">
        <v>21</v>
      </c>
      <c r="E39" s="31">
        <f>C4+C5+C6+C7+C8+C9+C10+C11+C12+C13+C14+C15+C16+C17+C18+C21+C22</f>
        <v>0</v>
      </c>
    </row>
  </sheetData>
  <mergeCells count="32">
    <mergeCell ref="C2:C3"/>
    <mergeCell ref="B2:B3"/>
    <mergeCell ref="A2:A3"/>
    <mergeCell ref="D2:D3"/>
    <mergeCell ref="B34:D34"/>
    <mergeCell ref="B24:E24"/>
    <mergeCell ref="B23:D23"/>
    <mergeCell ref="A19:A20"/>
    <mergeCell ref="B19:B20"/>
    <mergeCell ref="C19:C20"/>
    <mergeCell ref="D19:D20"/>
    <mergeCell ref="B35:D35"/>
    <mergeCell ref="B36:D36"/>
    <mergeCell ref="B37:D37"/>
    <mergeCell ref="K19:K20"/>
    <mergeCell ref="B25:D25"/>
    <mergeCell ref="B26:D26"/>
    <mergeCell ref="B27:D27"/>
    <mergeCell ref="B28:D28"/>
    <mergeCell ref="B29:D29"/>
    <mergeCell ref="B30:D30"/>
    <mergeCell ref="B31:D31"/>
    <mergeCell ref="B32:D32"/>
    <mergeCell ref="E26:E29"/>
    <mergeCell ref="E31:E33"/>
    <mergeCell ref="B33:D33"/>
    <mergeCell ref="J19:J20"/>
    <mergeCell ref="L19:L20"/>
    <mergeCell ref="M19:M22"/>
    <mergeCell ref="J21:J22"/>
    <mergeCell ref="K21:K22"/>
    <mergeCell ref="L21:L22"/>
  </mergeCells>
  <conditionalFormatting sqref="N5">
    <cfRule type="containsText" dxfId="3" priority="1" operator="containsText" text="Alex">
      <formula>NOT(ISERROR(SEARCH("Alex",N5)))</formula>
    </cfRule>
  </conditionalFormatting>
  <dataValidations count="1">
    <dataValidation type="list" allowBlank="1" showErrorMessage="1" promptTitle="Input Server" prompt="Choose the servers who worked tonight's shift from this list" sqref="A5:A18">
      <formula1>Servers</formula1>
    </dataValidation>
  </dataValidations>
  <pageMargins left="0.7" right="0.7" top="0.75" bottom="0.75" header="0.3" footer="0.3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'STAFF LIST'!$G$2:$G$4</xm:f>
          </x14:formula1>
          <xm:sqref>A24</xm:sqref>
        </x14:dataValidation>
        <x14:dataValidation type="list" allowBlank="1" showInputMessage="1" showErrorMessage="1">
          <x14:formula1>
            <xm:f>'STAFF LIST'!$C$2:$C$7</xm:f>
          </x14:formula1>
          <xm:sqref>A21:A22</xm:sqref>
        </x14:dataValidation>
        <x14:dataValidation type="list" allowBlank="1" showInputMessage="1" showErrorMessage="1">
          <x14:formula1>
            <xm:f>'STAFF LIST'!$E$2:$E$27</xm:f>
          </x14:formula1>
          <xm:sqref>A37 A35 A26:A29 A31:A33</xm:sqref>
        </x14:dataValidation>
        <x14:dataValidation type="list" allowBlank="1" showErrorMessage="1" promptTitle="Input Server" prompt="Choose the servers who worked tonight's shift from this list">
          <x14:formula1>
            <xm:f>'STAFF LIST'!$A$2:$A$27</xm:f>
          </x14:formula1>
          <xm:sqref>A4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view="pageBreakPreview" zoomScaleNormal="100" zoomScaleSheetLayoutView="100" workbookViewId="0">
      <selection activeCell="A4" sqref="A4"/>
    </sheetView>
  </sheetViews>
  <sheetFormatPr defaultRowHeight="14" x14ac:dyDescent="0.3"/>
  <cols>
    <col min="1" max="1" width="18.6328125" style="1" bestFit="1" customWidth="1"/>
    <col min="2" max="2" width="12.6328125" style="2" customWidth="1"/>
    <col min="3" max="3" width="12.7265625" style="1" customWidth="1"/>
    <col min="4" max="4" width="15.36328125" style="1" bestFit="1" customWidth="1"/>
    <col min="5" max="5" width="20.08984375" style="26" bestFit="1" customWidth="1"/>
    <col min="6" max="6" width="13.453125" style="2" bestFit="1" customWidth="1"/>
    <col min="7" max="7" width="14.6328125" style="2" bestFit="1" customWidth="1"/>
    <col min="8" max="8" width="17.6328125" style="2" bestFit="1" customWidth="1"/>
    <col min="9" max="9" width="12.453125" style="2" bestFit="1" customWidth="1"/>
    <col min="10" max="10" width="17.7265625" style="26" hidden="1" customWidth="1"/>
    <col min="11" max="11" width="18.6328125" style="26" hidden="1" customWidth="1"/>
    <col min="12" max="12" width="15.26953125" style="26" customWidth="1"/>
    <col min="13" max="13" width="8.36328125" style="26" hidden="1" customWidth="1"/>
    <col min="14" max="246" width="8.7265625" style="1"/>
    <col min="247" max="257" width="0" style="1" hidden="1" customWidth="1"/>
    <col min="258" max="258" width="21.08984375" style="1" bestFit="1" customWidth="1"/>
    <col min="259" max="259" width="10.90625" style="1" customWidth="1"/>
    <col min="260" max="260" width="13.7265625" style="1" bestFit="1" customWidth="1"/>
    <col min="261" max="261" width="15.36328125" style="1" bestFit="1" customWidth="1"/>
    <col min="262" max="262" width="22.7265625" style="1" bestFit="1" customWidth="1"/>
    <col min="263" max="263" width="11.90625" style="1" bestFit="1" customWidth="1"/>
    <col min="264" max="265" width="0" style="1" hidden="1" customWidth="1"/>
    <col min="266" max="266" width="19" style="1" bestFit="1" customWidth="1"/>
    <col min="267" max="267" width="0" style="1" hidden="1" customWidth="1"/>
    <col min="268" max="502" width="8.7265625" style="1"/>
    <col min="503" max="513" width="0" style="1" hidden="1" customWidth="1"/>
    <col min="514" max="514" width="21.08984375" style="1" bestFit="1" customWidth="1"/>
    <col min="515" max="515" width="10.90625" style="1" customWidth="1"/>
    <col min="516" max="516" width="13.7265625" style="1" bestFit="1" customWidth="1"/>
    <col min="517" max="517" width="15.36328125" style="1" bestFit="1" customWidth="1"/>
    <col min="518" max="518" width="22.7265625" style="1" bestFit="1" customWidth="1"/>
    <col min="519" max="519" width="11.90625" style="1" bestFit="1" customWidth="1"/>
    <col min="520" max="521" width="0" style="1" hidden="1" customWidth="1"/>
    <col min="522" max="522" width="19" style="1" bestFit="1" customWidth="1"/>
    <col min="523" max="523" width="0" style="1" hidden="1" customWidth="1"/>
    <col min="524" max="758" width="8.7265625" style="1"/>
    <col min="759" max="769" width="0" style="1" hidden="1" customWidth="1"/>
    <col min="770" max="770" width="21.08984375" style="1" bestFit="1" customWidth="1"/>
    <col min="771" max="771" width="10.90625" style="1" customWidth="1"/>
    <col min="772" max="772" width="13.7265625" style="1" bestFit="1" customWidth="1"/>
    <col min="773" max="773" width="15.36328125" style="1" bestFit="1" customWidth="1"/>
    <col min="774" max="774" width="22.7265625" style="1" bestFit="1" customWidth="1"/>
    <col min="775" max="775" width="11.90625" style="1" bestFit="1" customWidth="1"/>
    <col min="776" max="777" width="0" style="1" hidden="1" customWidth="1"/>
    <col min="778" max="778" width="19" style="1" bestFit="1" customWidth="1"/>
    <col min="779" max="779" width="0" style="1" hidden="1" customWidth="1"/>
    <col min="780" max="1014" width="8.7265625" style="1"/>
    <col min="1015" max="1025" width="0" style="1" hidden="1" customWidth="1"/>
    <col min="1026" max="1026" width="21.08984375" style="1" bestFit="1" customWidth="1"/>
    <col min="1027" max="1027" width="10.90625" style="1" customWidth="1"/>
    <col min="1028" max="1028" width="13.7265625" style="1" bestFit="1" customWidth="1"/>
    <col min="1029" max="1029" width="15.36328125" style="1" bestFit="1" customWidth="1"/>
    <col min="1030" max="1030" width="22.7265625" style="1" bestFit="1" customWidth="1"/>
    <col min="1031" max="1031" width="11.90625" style="1" bestFit="1" customWidth="1"/>
    <col min="1032" max="1033" width="0" style="1" hidden="1" customWidth="1"/>
    <col min="1034" max="1034" width="19" style="1" bestFit="1" customWidth="1"/>
    <col min="1035" max="1035" width="0" style="1" hidden="1" customWidth="1"/>
    <col min="1036" max="1270" width="8.7265625" style="1"/>
    <col min="1271" max="1281" width="0" style="1" hidden="1" customWidth="1"/>
    <col min="1282" max="1282" width="21.08984375" style="1" bestFit="1" customWidth="1"/>
    <col min="1283" max="1283" width="10.90625" style="1" customWidth="1"/>
    <col min="1284" max="1284" width="13.7265625" style="1" bestFit="1" customWidth="1"/>
    <col min="1285" max="1285" width="15.36328125" style="1" bestFit="1" customWidth="1"/>
    <col min="1286" max="1286" width="22.7265625" style="1" bestFit="1" customWidth="1"/>
    <col min="1287" max="1287" width="11.90625" style="1" bestFit="1" customWidth="1"/>
    <col min="1288" max="1289" width="0" style="1" hidden="1" customWidth="1"/>
    <col min="1290" max="1290" width="19" style="1" bestFit="1" customWidth="1"/>
    <col min="1291" max="1291" width="0" style="1" hidden="1" customWidth="1"/>
    <col min="1292" max="1526" width="8.7265625" style="1"/>
    <col min="1527" max="1537" width="0" style="1" hidden="1" customWidth="1"/>
    <col min="1538" max="1538" width="21.08984375" style="1" bestFit="1" customWidth="1"/>
    <col min="1539" max="1539" width="10.90625" style="1" customWidth="1"/>
    <col min="1540" max="1540" width="13.7265625" style="1" bestFit="1" customWidth="1"/>
    <col min="1541" max="1541" width="15.36328125" style="1" bestFit="1" customWidth="1"/>
    <col min="1542" max="1542" width="22.7265625" style="1" bestFit="1" customWidth="1"/>
    <col min="1543" max="1543" width="11.90625" style="1" bestFit="1" customWidth="1"/>
    <col min="1544" max="1545" width="0" style="1" hidden="1" customWidth="1"/>
    <col min="1546" max="1546" width="19" style="1" bestFit="1" customWidth="1"/>
    <col min="1547" max="1547" width="0" style="1" hidden="1" customWidth="1"/>
    <col min="1548" max="1782" width="8.7265625" style="1"/>
    <col min="1783" max="1793" width="0" style="1" hidden="1" customWidth="1"/>
    <col min="1794" max="1794" width="21.08984375" style="1" bestFit="1" customWidth="1"/>
    <col min="1795" max="1795" width="10.90625" style="1" customWidth="1"/>
    <col min="1796" max="1796" width="13.7265625" style="1" bestFit="1" customWidth="1"/>
    <col min="1797" max="1797" width="15.36328125" style="1" bestFit="1" customWidth="1"/>
    <col min="1798" max="1798" width="22.7265625" style="1" bestFit="1" customWidth="1"/>
    <col min="1799" max="1799" width="11.90625" style="1" bestFit="1" customWidth="1"/>
    <col min="1800" max="1801" width="0" style="1" hidden="1" customWidth="1"/>
    <col min="1802" max="1802" width="19" style="1" bestFit="1" customWidth="1"/>
    <col min="1803" max="1803" width="0" style="1" hidden="1" customWidth="1"/>
    <col min="1804" max="2038" width="8.7265625" style="1"/>
    <col min="2039" max="2049" width="0" style="1" hidden="1" customWidth="1"/>
    <col min="2050" max="2050" width="21.08984375" style="1" bestFit="1" customWidth="1"/>
    <col min="2051" max="2051" width="10.90625" style="1" customWidth="1"/>
    <col min="2052" max="2052" width="13.7265625" style="1" bestFit="1" customWidth="1"/>
    <col min="2053" max="2053" width="15.36328125" style="1" bestFit="1" customWidth="1"/>
    <col min="2054" max="2054" width="22.7265625" style="1" bestFit="1" customWidth="1"/>
    <col min="2055" max="2055" width="11.90625" style="1" bestFit="1" customWidth="1"/>
    <col min="2056" max="2057" width="0" style="1" hidden="1" customWidth="1"/>
    <col min="2058" max="2058" width="19" style="1" bestFit="1" customWidth="1"/>
    <col min="2059" max="2059" width="0" style="1" hidden="1" customWidth="1"/>
    <col min="2060" max="2294" width="8.7265625" style="1"/>
    <col min="2295" max="2305" width="0" style="1" hidden="1" customWidth="1"/>
    <col min="2306" max="2306" width="21.08984375" style="1" bestFit="1" customWidth="1"/>
    <col min="2307" max="2307" width="10.90625" style="1" customWidth="1"/>
    <col min="2308" max="2308" width="13.7265625" style="1" bestFit="1" customWidth="1"/>
    <col min="2309" max="2309" width="15.36328125" style="1" bestFit="1" customWidth="1"/>
    <col min="2310" max="2310" width="22.7265625" style="1" bestFit="1" customWidth="1"/>
    <col min="2311" max="2311" width="11.90625" style="1" bestFit="1" customWidth="1"/>
    <col min="2312" max="2313" width="0" style="1" hidden="1" customWidth="1"/>
    <col min="2314" max="2314" width="19" style="1" bestFit="1" customWidth="1"/>
    <col min="2315" max="2315" width="0" style="1" hidden="1" customWidth="1"/>
    <col min="2316" max="2550" width="8.7265625" style="1"/>
    <col min="2551" max="2561" width="0" style="1" hidden="1" customWidth="1"/>
    <col min="2562" max="2562" width="21.08984375" style="1" bestFit="1" customWidth="1"/>
    <col min="2563" max="2563" width="10.90625" style="1" customWidth="1"/>
    <col min="2564" max="2564" width="13.7265625" style="1" bestFit="1" customWidth="1"/>
    <col min="2565" max="2565" width="15.36328125" style="1" bestFit="1" customWidth="1"/>
    <col min="2566" max="2566" width="22.7265625" style="1" bestFit="1" customWidth="1"/>
    <col min="2567" max="2567" width="11.90625" style="1" bestFit="1" customWidth="1"/>
    <col min="2568" max="2569" width="0" style="1" hidden="1" customWidth="1"/>
    <col min="2570" max="2570" width="19" style="1" bestFit="1" customWidth="1"/>
    <col min="2571" max="2571" width="0" style="1" hidden="1" customWidth="1"/>
    <col min="2572" max="2806" width="8.7265625" style="1"/>
    <col min="2807" max="2817" width="0" style="1" hidden="1" customWidth="1"/>
    <col min="2818" max="2818" width="21.08984375" style="1" bestFit="1" customWidth="1"/>
    <col min="2819" max="2819" width="10.90625" style="1" customWidth="1"/>
    <col min="2820" max="2820" width="13.7265625" style="1" bestFit="1" customWidth="1"/>
    <col min="2821" max="2821" width="15.36328125" style="1" bestFit="1" customWidth="1"/>
    <col min="2822" max="2822" width="22.7265625" style="1" bestFit="1" customWidth="1"/>
    <col min="2823" max="2823" width="11.90625" style="1" bestFit="1" customWidth="1"/>
    <col min="2824" max="2825" width="0" style="1" hidden="1" customWidth="1"/>
    <col min="2826" max="2826" width="19" style="1" bestFit="1" customWidth="1"/>
    <col min="2827" max="2827" width="0" style="1" hidden="1" customWidth="1"/>
    <col min="2828" max="3062" width="8.7265625" style="1"/>
    <col min="3063" max="3073" width="0" style="1" hidden="1" customWidth="1"/>
    <col min="3074" max="3074" width="21.08984375" style="1" bestFit="1" customWidth="1"/>
    <col min="3075" max="3075" width="10.90625" style="1" customWidth="1"/>
    <col min="3076" max="3076" width="13.7265625" style="1" bestFit="1" customWidth="1"/>
    <col min="3077" max="3077" width="15.36328125" style="1" bestFit="1" customWidth="1"/>
    <col min="3078" max="3078" width="22.7265625" style="1" bestFit="1" customWidth="1"/>
    <col min="3079" max="3079" width="11.90625" style="1" bestFit="1" customWidth="1"/>
    <col min="3080" max="3081" width="0" style="1" hidden="1" customWidth="1"/>
    <col min="3082" max="3082" width="19" style="1" bestFit="1" customWidth="1"/>
    <col min="3083" max="3083" width="0" style="1" hidden="1" customWidth="1"/>
    <col min="3084" max="3318" width="8.7265625" style="1"/>
    <col min="3319" max="3329" width="0" style="1" hidden="1" customWidth="1"/>
    <col min="3330" max="3330" width="21.08984375" style="1" bestFit="1" customWidth="1"/>
    <col min="3331" max="3331" width="10.90625" style="1" customWidth="1"/>
    <col min="3332" max="3332" width="13.7265625" style="1" bestFit="1" customWidth="1"/>
    <col min="3333" max="3333" width="15.36328125" style="1" bestFit="1" customWidth="1"/>
    <col min="3334" max="3334" width="22.7265625" style="1" bestFit="1" customWidth="1"/>
    <col min="3335" max="3335" width="11.90625" style="1" bestFit="1" customWidth="1"/>
    <col min="3336" max="3337" width="0" style="1" hidden="1" customWidth="1"/>
    <col min="3338" max="3338" width="19" style="1" bestFit="1" customWidth="1"/>
    <col min="3339" max="3339" width="0" style="1" hidden="1" customWidth="1"/>
    <col min="3340" max="3574" width="8.7265625" style="1"/>
    <col min="3575" max="3585" width="0" style="1" hidden="1" customWidth="1"/>
    <col min="3586" max="3586" width="21.08984375" style="1" bestFit="1" customWidth="1"/>
    <col min="3587" max="3587" width="10.90625" style="1" customWidth="1"/>
    <col min="3588" max="3588" width="13.7265625" style="1" bestFit="1" customWidth="1"/>
    <col min="3589" max="3589" width="15.36328125" style="1" bestFit="1" customWidth="1"/>
    <col min="3590" max="3590" width="22.7265625" style="1" bestFit="1" customWidth="1"/>
    <col min="3591" max="3591" width="11.90625" style="1" bestFit="1" customWidth="1"/>
    <col min="3592" max="3593" width="0" style="1" hidden="1" customWidth="1"/>
    <col min="3594" max="3594" width="19" style="1" bestFit="1" customWidth="1"/>
    <col min="3595" max="3595" width="0" style="1" hidden="1" customWidth="1"/>
    <col min="3596" max="3830" width="8.7265625" style="1"/>
    <col min="3831" max="3841" width="0" style="1" hidden="1" customWidth="1"/>
    <col min="3842" max="3842" width="21.08984375" style="1" bestFit="1" customWidth="1"/>
    <col min="3843" max="3843" width="10.90625" style="1" customWidth="1"/>
    <col min="3844" max="3844" width="13.7265625" style="1" bestFit="1" customWidth="1"/>
    <col min="3845" max="3845" width="15.36328125" style="1" bestFit="1" customWidth="1"/>
    <col min="3846" max="3846" width="22.7265625" style="1" bestFit="1" customWidth="1"/>
    <col min="3847" max="3847" width="11.90625" style="1" bestFit="1" customWidth="1"/>
    <col min="3848" max="3849" width="0" style="1" hidden="1" customWidth="1"/>
    <col min="3850" max="3850" width="19" style="1" bestFit="1" customWidth="1"/>
    <col min="3851" max="3851" width="0" style="1" hidden="1" customWidth="1"/>
    <col min="3852" max="4086" width="8.7265625" style="1"/>
    <col min="4087" max="4097" width="0" style="1" hidden="1" customWidth="1"/>
    <col min="4098" max="4098" width="21.08984375" style="1" bestFit="1" customWidth="1"/>
    <col min="4099" max="4099" width="10.90625" style="1" customWidth="1"/>
    <col min="4100" max="4100" width="13.7265625" style="1" bestFit="1" customWidth="1"/>
    <col min="4101" max="4101" width="15.36328125" style="1" bestFit="1" customWidth="1"/>
    <col min="4102" max="4102" width="22.7265625" style="1" bestFit="1" customWidth="1"/>
    <col min="4103" max="4103" width="11.90625" style="1" bestFit="1" customWidth="1"/>
    <col min="4104" max="4105" width="0" style="1" hidden="1" customWidth="1"/>
    <col min="4106" max="4106" width="19" style="1" bestFit="1" customWidth="1"/>
    <col min="4107" max="4107" width="0" style="1" hidden="1" customWidth="1"/>
    <col min="4108" max="4342" width="8.7265625" style="1"/>
    <col min="4343" max="4353" width="0" style="1" hidden="1" customWidth="1"/>
    <col min="4354" max="4354" width="21.08984375" style="1" bestFit="1" customWidth="1"/>
    <col min="4355" max="4355" width="10.90625" style="1" customWidth="1"/>
    <col min="4356" max="4356" width="13.7265625" style="1" bestFit="1" customWidth="1"/>
    <col min="4357" max="4357" width="15.36328125" style="1" bestFit="1" customWidth="1"/>
    <col min="4358" max="4358" width="22.7265625" style="1" bestFit="1" customWidth="1"/>
    <col min="4359" max="4359" width="11.90625" style="1" bestFit="1" customWidth="1"/>
    <col min="4360" max="4361" width="0" style="1" hidden="1" customWidth="1"/>
    <col min="4362" max="4362" width="19" style="1" bestFit="1" customWidth="1"/>
    <col min="4363" max="4363" width="0" style="1" hidden="1" customWidth="1"/>
    <col min="4364" max="4598" width="8.7265625" style="1"/>
    <col min="4599" max="4609" width="0" style="1" hidden="1" customWidth="1"/>
    <col min="4610" max="4610" width="21.08984375" style="1" bestFit="1" customWidth="1"/>
    <col min="4611" max="4611" width="10.90625" style="1" customWidth="1"/>
    <col min="4612" max="4612" width="13.7265625" style="1" bestFit="1" customWidth="1"/>
    <col min="4613" max="4613" width="15.36328125" style="1" bestFit="1" customWidth="1"/>
    <col min="4614" max="4614" width="22.7265625" style="1" bestFit="1" customWidth="1"/>
    <col min="4615" max="4615" width="11.90625" style="1" bestFit="1" customWidth="1"/>
    <col min="4616" max="4617" width="0" style="1" hidden="1" customWidth="1"/>
    <col min="4618" max="4618" width="19" style="1" bestFit="1" customWidth="1"/>
    <col min="4619" max="4619" width="0" style="1" hidden="1" customWidth="1"/>
    <col min="4620" max="4854" width="8.7265625" style="1"/>
    <col min="4855" max="4865" width="0" style="1" hidden="1" customWidth="1"/>
    <col min="4866" max="4866" width="21.08984375" style="1" bestFit="1" customWidth="1"/>
    <col min="4867" max="4867" width="10.90625" style="1" customWidth="1"/>
    <col min="4868" max="4868" width="13.7265625" style="1" bestFit="1" customWidth="1"/>
    <col min="4869" max="4869" width="15.36328125" style="1" bestFit="1" customWidth="1"/>
    <col min="4870" max="4870" width="22.7265625" style="1" bestFit="1" customWidth="1"/>
    <col min="4871" max="4871" width="11.90625" style="1" bestFit="1" customWidth="1"/>
    <col min="4872" max="4873" width="0" style="1" hidden="1" customWidth="1"/>
    <col min="4874" max="4874" width="19" style="1" bestFit="1" customWidth="1"/>
    <col min="4875" max="4875" width="0" style="1" hidden="1" customWidth="1"/>
    <col min="4876" max="5110" width="8.7265625" style="1"/>
    <col min="5111" max="5121" width="0" style="1" hidden="1" customWidth="1"/>
    <col min="5122" max="5122" width="21.08984375" style="1" bestFit="1" customWidth="1"/>
    <col min="5123" max="5123" width="10.90625" style="1" customWidth="1"/>
    <col min="5124" max="5124" width="13.7265625" style="1" bestFit="1" customWidth="1"/>
    <col min="5125" max="5125" width="15.36328125" style="1" bestFit="1" customWidth="1"/>
    <col min="5126" max="5126" width="22.7265625" style="1" bestFit="1" customWidth="1"/>
    <col min="5127" max="5127" width="11.90625" style="1" bestFit="1" customWidth="1"/>
    <col min="5128" max="5129" width="0" style="1" hidden="1" customWidth="1"/>
    <col min="5130" max="5130" width="19" style="1" bestFit="1" customWidth="1"/>
    <col min="5131" max="5131" width="0" style="1" hidden="1" customWidth="1"/>
    <col min="5132" max="5366" width="8.7265625" style="1"/>
    <col min="5367" max="5377" width="0" style="1" hidden="1" customWidth="1"/>
    <col min="5378" max="5378" width="21.08984375" style="1" bestFit="1" customWidth="1"/>
    <col min="5379" max="5379" width="10.90625" style="1" customWidth="1"/>
    <col min="5380" max="5380" width="13.7265625" style="1" bestFit="1" customWidth="1"/>
    <col min="5381" max="5381" width="15.36328125" style="1" bestFit="1" customWidth="1"/>
    <col min="5382" max="5382" width="22.7265625" style="1" bestFit="1" customWidth="1"/>
    <col min="5383" max="5383" width="11.90625" style="1" bestFit="1" customWidth="1"/>
    <col min="5384" max="5385" width="0" style="1" hidden="1" customWidth="1"/>
    <col min="5386" max="5386" width="19" style="1" bestFit="1" customWidth="1"/>
    <col min="5387" max="5387" width="0" style="1" hidden="1" customWidth="1"/>
    <col min="5388" max="5622" width="8.7265625" style="1"/>
    <col min="5623" max="5633" width="0" style="1" hidden="1" customWidth="1"/>
    <col min="5634" max="5634" width="21.08984375" style="1" bestFit="1" customWidth="1"/>
    <col min="5635" max="5635" width="10.90625" style="1" customWidth="1"/>
    <col min="5636" max="5636" width="13.7265625" style="1" bestFit="1" customWidth="1"/>
    <col min="5637" max="5637" width="15.36328125" style="1" bestFit="1" customWidth="1"/>
    <col min="5638" max="5638" width="22.7265625" style="1" bestFit="1" customWidth="1"/>
    <col min="5639" max="5639" width="11.90625" style="1" bestFit="1" customWidth="1"/>
    <col min="5640" max="5641" width="0" style="1" hidden="1" customWidth="1"/>
    <col min="5642" max="5642" width="19" style="1" bestFit="1" customWidth="1"/>
    <col min="5643" max="5643" width="0" style="1" hidden="1" customWidth="1"/>
    <col min="5644" max="5878" width="8.7265625" style="1"/>
    <col min="5879" max="5889" width="0" style="1" hidden="1" customWidth="1"/>
    <col min="5890" max="5890" width="21.08984375" style="1" bestFit="1" customWidth="1"/>
    <col min="5891" max="5891" width="10.90625" style="1" customWidth="1"/>
    <col min="5892" max="5892" width="13.7265625" style="1" bestFit="1" customWidth="1"/>
    <col min="5893" max="5893" width="15.36328125" style="1" bestFit="1" customWidth="1"/>
    <col min="5894" max="5894" width="22.7265625" style="1" bestFit="1" customWidth="1"/>
    <col min="5895" max="5895" width="11.90625" style="1" bestFit="1" customWidth="1"/>
    <col min="5896" max="5897" width="0" style="1" hidden="1" customWidth="1"/>
    <col min="5898" max="5898" width="19" style="1" bestFit="1" customWidth="1"/>
    <col min="5899" max="5899" width="0" style="1" hidden="1" customWidth="1"/>
    <col min="5900" max="6134" width="8.7265625" style="1"/>
    <col min="6135" max="6145" width="0" style="1" hidden="1" customWidth="1"/>
    <col min="6146" max="6146" width="21.08984375" style="1" bestFit="1" customWidth="1"/>
    <col min="6147" max="6147" width="10.90625" style="1" customWidth="1"/>
    <col min="6148" max="6148" width="13.7265625" style="1" bestFit="1" customWidth="1"/>
    <col min="6149" max="6149" width="15.36328125" style="1" bestFit="1" customWidth="1"/>
    <col min="6150" max="6150" width="22.7265625" style="1" bestFit="1" customWidth="1"/>
    <col min="6151" max="6151" width="11.90625" style="1" bestFit="1" customWidth="1"/>
    <col min="6152" max="6153" width="0" style="1" hidden="1" customWidth="1"/>
    <col min="6154" max="6154" width="19" style="1" bestFit="1" customWidth="1"/>
    <col min="6155" max="6155" width="0" style="1" hidden="1" customWidth="1"/>
    <col min="6156" max="6390" width="8.7265625" style="1"/>
    <col min="6391" max="6401" width="0" style="1" hidden="1" customWidth="1"/>
    <col min="6402" max="6402" width="21.08984375" style="1" bestFit="1" customWidth="1"/>
    <col min="6403" max="6403" width="10.90625" style="1" customWidth="1"/>
    <col min="6404" max="6404" width="13.7265625" style="1" bestFit="1" customWidth="1"/>
    <col min="6405" max="6405" width="15.36328125" style="1" bestFit="1" customWidth="1"/>
    <col min="6406" max="6406" width="22.7265625" style="1" bestFit="1" customWidth="1"/>
    <col min="6407" max="6407" width="11.90625" style="1" bestFit="1" customWidth="1"/>
    <col min="6408" max="6409" width="0" style="1" hidden="1" customWidth="1"/>
    <col min="6410" max="6410" width="19" style="1" bestFit="1" customWidth="1"/>
    <col min="6411" max="6411" width="0" style="1" hidden="1" customWidth="1"/>
    <col min="6412" max="6646" width="8.7265625" style="1"/>
    <col min="6647" max="6657" width="0" style="1" hidden="1" customWidth="1"/>
    <col min="6658" max="6658" width="21.08984375" style="1" bestFit="1" customWidth="1"/>
    <col min="6659" max="6659" width="10.90625" style="1" customWidth="1"/>
    <col min="6660" max="6660" width="13.7265625" style="1" bestFit="1" customWidth="1"/>
    <col min="6661" max="6661" width="15.36328125" style="1" bestFit="1" customWidth="1"/>
    <col min="6662" max="6662" width="22.7265625" style="1" bestFit="1" customWidth="1"/>
    <col min="6663" max="6663" width="11.90625" style="1" bestFit="1" customWidth="1"/>
    <col min="6664" max="6665" width="0" style="1" hidden="1" customWidth="1"/>
    <col min="6666" max="6666" width="19" style="1" bestFit="1" customWidth="1"/>
    <col min="6667" max="6667" width="0" style="1" hidden="1" customWidth="1"/>
    <col min="6668" max="6902" width="8.7265625" style="1"/>
    <col min="6903" max="6913" width="0" style="1" hidden="1" customWidth="1"/>
    <col min="6914" max="6914" width="21.08984375" style="1" bestFit="1" customWidth="1"/>
    <col min="6915" max="6915" width="10.90625" style="1" customWidth="1"/>
    <col min="6916" max="6916" width="13.7265625" style="1" bestFit="1" customWidth="1"/>
    <col min="6917" max="6917" width="15.36328125" style="1" bestFit="1" customWidth="1"/>
    <col min="6918" max="6918" width="22.7265625" style="1" bestFit="1" customWidth="1"/>
    <col min="6919" max="6919" width="11.90625" style="1" bestFit="1" customWidth="1"/>
    <col min="6920" max="6921" width="0" style="1" hidden="1" customWidth="1"/>
    <col min="6922" max="6922" width="19" style="1" bestFit="1" customWidth="1"/>
    <col min="6923" max="6923" width="0" style="1" hidden="1" customWidth="1"/>
    <col min="6924" max="7158" width="8.7265625" style="1"/>
    <col min="7159" max="7169" width="0" style="1" hidden="1" customWidth="1"/>
    <col min="7170" max="7170" width="21.08984375" style="1" bestFit="1" customWidth="1"/>
    <col min="7171" max="7171" width="10.90625" style="1" customWidth="1"/>
    <col min="7172" max="7172" width="13.7265625" style="1" bestFit="1" customWidth="1"/>
    <col min="7173" max="7173" width="15.36328125" style="1" bestFit="1" customWidth="1"/>
    <col min="7174" max="7174" width="22.7265625" style="1" bestFit="1" customWidth="1"/>
    <col min="7175" max="7175" width="11.90625" style="1" bestFit="1" customWidth="1"/>
    <col min="7176" max="7177" width="0" style="1" hidden="1" customWidth="1"/>
    <col min="7178" max="7178" width="19" style="1" bestFit="1" customWidth="1"/>
    <col min="7179" max="7179" width="0" style="1" hidden="1" customWidth="1"/>
    <col min="7180" max="7414" width="8.7265625" style="1"/>
    <col min="7415" max="7425" width="0" style="1" hidden="1" customWidth="1"/>
    <col min="7426" max="7426" width="21.08984375" style="1" bestFit="1" customWidth="1"/>
    <col min="7427" max="7427" width="10.90625" style="1" customWidth="1"/>
    <col min="7428" max="7428" width="13.7265625" style="1" bestFit="1" customWidth="1"/>
    <col min="7429" max="7429" width="15.36328125" style="1" bestFit="1" customWidth="1"/>
    <col min="7430" max="7430" width="22.7265625" style="1" bestFit="1" customWidth="1"/>
    <col min="7431" max="7431" width="11.90625" style="1" bestFit="1" customWidth="1"/>
    <col min="7432" max="7433" width="0" style="1" hidden="1" customWidth="1"/>
    <col min="7434" max="7434" width="19" style="1" bestFit="1" customWidth="1"/>
    <col min="7435" max="7435" width="0" style="1" hidden="1" customWidth="1"/>
    <col min="7436" max="7670" width="8.7265625" style="1"/>
    <col min="7671" max="7681" width="0" style="1" hidden="1" customWidth="1"/>
    <col min="7682" max="7682" width="21.08984375" style="1" bestFit="1" customWidth="1"/>
    <col min="7683" max="7683" width="10.90625" style="1" customWidth="1"/>
    <col min="7684" max="7684" width="13.7265625" style="1" bestFit="1" customWidth="1"/>
    <col min="7685" max="7685" width="15.36328125" style="1" bestFit="1" customWidth="1"/>
    <col min="7686" max="7686" width="22.7265625" style="1" bestFit="1" customWidth="1"/>
    <col min="7687" max="7687" width="11.90625" style="1" bestFit="1" customWidth="1"/>
    <col min="7688" max="7689" width="0" style="1" hidden="1" customWidth="1"/>
    <col min="7690" max="7690" width="19" style="1" bestFit="1" customWidth="1"/>
    <col min="7691" max="7691" width="0" style="1" hidden="1" customWidth="1"/>
    <col min="7692" max="7926" width="8.7265625" style="1"/>
    <col min="7927" max="7937" width="0" style="1" hidden="1" customWidth="1"/>
    <col min="7938" max="7938" width="21.08984375" style="1" bestFit="1" customWidth="1"/>
    <col min="7939" max="7939" width="10.90625" style="1" customWidth="1"/>
    <col min="7940" max="7940" width="13.7265625" style="1" bestFit="1" customWidth="1"/>
    <col min="7941" max="7941" width="15.36328125" style="1" bestFit="1" customWidth="1"/>
    <col min="7942" max="7942" width="22.7265625" style="1" bestFit="1" customWidth="1"/>
    <col min="7943" max="7943" width="11.90625" style="1" bestFit="1" customWidth="1"/>
    <col min="7944" max="7945" width="0" style="1" hidden="1" customWidth="1"/>
    <col min="7946" max="7946" width="19" style="1" bestFit="1" customWidth="1"/>
    <col min="7947" max="7947" width="0" style="1" hidden="1" customWidth="1"/>
    <col min="7948" max="8182" width="8.7265625" style="1"/>
    <col min="8183" max="8193" width="0" style="1" hidden="1" customWidth="1"/>
    <col min="8194" max="8194" width="21.08984375" style="1" bestFit="1" customWidth="1"/>
    <col min="8195" max="8195" width="10.90625" style="1" customWidth="1"/>
    <col min="8196" max="8196" width="13.7265625" style="1" bestFit="1" customWidth="1"/>
    <col min="8197" max="8197" width="15.36328125" style="1" bestFit="1" customWidth="1"/>
    <col min="8198" max="8198" width="22.7265625" style="1" bestFit="1" customWidth="1"/>
    <col min="8199" max="8199" width="11.90625" style="1" bestFit="1" customWidth="1"/>
    <col min="8200" max="8201" width="0" style="1" hidden="1" customWidth="1"/>
    <col min="8202" max="8202" width="19" style="1" bestFit="1" customWidth="1"/>
    <col min="8203" max="8203" width="0" style="1" hidden="1" customWidth="1"/>
    <col min="8204" max="8438" width="8.7265625" style="1"/>
    <col min="8439" max="8449" width="0" style="1" hidden="1" customWidth="1"/>
    <col min="8450" max="8450" width="21.08984375" style="1" bestFit="1" customWidth="1"/>
    <col min="8451" max="8451" width="10.90625" style="1" customWidth="1"/>
    <col min="8452" max="8452" width="13.7265625" style="1" bestFit="1" customWidth="1"/>
    <col min="8453" max="8453" width="15.36328125" style="1" bestFit="1" customWidth="1"/>
    <col min="8454" max="8454" width="22.7265625" style="1" bestFit="1" customWidth="1"/>
    <col min="8455" max="8455" width="11.90625" style="1" bestFit="1" customWidth="1"/>
    <col min="8456" max="8457" width="0" style="1" hidden="1" customWidth="1"/>
    <col min="8458" max="8458" width="19" style="1" bestFit="1" customWidth="1"/>
    <col min="8459" max="8459" width="0" style="1" hidden="1" customWidth="1"/>
    <col min="8460" max="8694" width="8.7265625" style="1"/>
    <col min="8695" max="8705" width="0" style="1" hidden="1" customWidth="1"/>
    <col min="8706" max="8706" width="21.08984375" style="1" bestFit="1" customWidth="1"/>
    <col min="8707" max="8707" width="10.90625" style="1" customWidth="1"/>
    <col min="8708" max="8708" width="13.7265625" style="1" bestFit="1" customWidth="1"/>
    <col min="8709" max="8709" width="15.36328125" style="1" bestFit="1" customWidth="1"/>
    <col min="8710" max="8710" width="22.7265625" style="1" bestFit="1" customWidth="1"/>
    <col min="8711" max="8711" width="11.90625" style="1" bestFit="1" customWidth="1"/>
    <col min="8712" max="8713" width="0" style="1" hidden="1" customWidth="1"/>
    <col min="8714" max="8714" width="19" style="1" bestFit="1" customWidth="1"/>
    <col min="8715" max="8715" width="0" style="1" hidden="1" customWidth="1"/>
    <col min="8716" max="8950" width="8.7265625" style="1"/>
    <col min="8951" max="8961" width="0" style="1" hidden="1" customWidth="1"/>
    <col min="8962" max="8962" width="21.08984375" style="1" bestFit="1" customWidth="1"/>
    <col min="8963" max="8963" width="10.90625" style="1" customWidth="1"/>
    <col min="8964" max="8964" width="13.7265625" style="1" bestFit="1" customWidth="1"/>
    <col min="8965" max="8965" width="15.36328125" style="1" bestFit="1" customWidth="1"/>
    <col min="8966" max="8966" width="22.7265625" style="1" bestFit="1" customWidth="1"/>
    <col min="8967" max="8967" width="11.90625" style="1" bestFit="1" customWidth="1"/>
    <col min="8968" max="8969" width="0" style="1" hidden="1" customWidth="1"/>
    <col min="8970" max="8970" width="19" style="1" bestFit="1" customWidth="1"/>
    <col min="8971" max="8971" width="0" style="1" hidden="1" customWidth="1"/>
    <col min="8972" max="9206" width="8.7265625" style="1"/>
    <col min="9207" max="9217" width="0" style="1" hidden="1" customWidth="1"/>
    <col min="9218" max="9218" width="21.08984375" style="1" bestFit="1" customWidth="1"/>
    <col min="9219" max="9219" width="10.90625" style="1" customWidth="1"/>
    <col min="9220" max="9220" width="13.7265625" style="1" bestFit="1" customWidth="1"/>
    <col min="9221" max="9221" width="15.36328125" style="1" bestFit="1" customWidth="1"/>
    <col min="9222" max="9222" width="22.7265625" style="1" bestFit="1" customWidth="1"/>
    <col min="9223" max="9223" width="11.90625" style="1" bestFit="1" customWidth="1"/>
    <col min="9224" max="9225" width="0" style="1" hidden="1" customWidth="1"/>
    <col min="9226" max="9226" width="19" style="1" bestFit="1" customWidth="1"/>
    <col min="9227" max="9227" width="0" style="1" hidden="1" customWidth="1"/>
    <col min="9228" max="9462" width="8.7265625" style="1"/>
    <col min="9463" max="9473" width="0" style="1" hidden="1" customWidth="1"/>
    <col min="9474" max="9474" width="21.08984375" style="1" bestFit="1" customWidth="1"/>
    <col min="9475" max="9475" width="10.90625" style="1" customWidth="1"/>
    <col min="9476" max="9476" width="13.7265625" style="1" bestFit="1" customWidth="1"/>
    <col min="9477" max="9477" width="15.36328125" style="1" bestFit="1" customWidth="1"/>
    <col min="9478" max="9478" width="22.7265625" style="1" bestFit="1" customWidth="1"/>
    <col min="9479" max="9479" width="11.90625" style="1" bestFit="1" customWidth="1"/>
    <col min="9480" max="9481" width="0" style="1" hidden="1" customWidth="1"/>
    <col min="9482" max="9482" width="19" style="1" bestFit="1" customWidth="1"/>
    <col min="9483" max="9483" width="0" style="1" hidden="1" customWidth="1"/>
    <col min="9484" max="9718" width="8.7265625" style="1"/>
    <col min="9719" max="9729" width="0" style="1" hidden="1" customWidth="1"/>
    <col min="9730" max="9730" width="21.08984375" style="1" bestFit="1" customWidth="1"/>
    <col min="9731" max="9731" width="10.90625" style="1" customWidth="1"/>
    <col min="9732" max="9732" width="13.7265625" style="1" bestFit="1" customWidth="1"/>
    <col min="9733" max="9733" width="15.36328125" style="1" bestFit="1" customWidth="1"/>
    <col min="9734" max="9734" width="22.7265625" style="1" bestFit="1" customWidth="1"/>
    <col min="9735" max="9735" width="11.90625" style="1" bestFit="1" customWidth="1"/>
    <col min="9736" max="9737" width="0" style="1" hidden="1" customWidth="1"/>
    <col min="9738" max="9738" width="19" style="1" bestFit="1" customWidth="1"/>
    <col min="9739" max="9739" width="0" style="1" hidden="1" customWidth="1"/>
    <col min="9740" max="9974" width="8.7265625" style="1"/>
    <col min="9975" max="9985" width="0" style="1" hidden="1" customWidth="1"/>
    <col min="9986" max="9986" width="21.08984375" style="1" bestFit="1" customWidth="1"/>
    <col min="9987" max="9987" width="10.90625" style="1" customWidth="1"/>
    <col min="9988" max="9988" width="13.7265625" style="1" bestFit="1" customWidth="1"/>
    <col min="9989" max="9989" width="15.36328125" style="1" bestFit="1" customWidth="1"/>
    <col min="9990" max="9990" width="22.7265625" style="1" bestFit="1" customWidth="1"/>
    <col min="9991" max="9991" width="11.90625" style="1" bestFit="1" customWidth="1"/>
    <col min="9992" max="9993" width="0" style="1" hidden="1" customWidth="1"/>
    <col min="9994" max="9994" width="19" style="1" bestFit="1" customWidth="1"/>
    <col min="9995" max="9995" width="0" style="1" hidden="1" customWidth="1"/>
    <col min="9996" max="10230" width="8.7265625" style="1"/>
    <col min="10231" max="10241" width="0" style="1" hidden="1" customWidth="1"/>
    <col min="10242" max="10242" width="21.08984375" style="1" bestFit="1" customWidth="1"/>
    <col min="10243" max="10243" width="10.90625" style="1" customWidth="1"/>
    <col min="10244" max="10244" width="13.7265625" style="1" bestFit="1" customWidth="1"/>
    <col min="10245" max="10245" width="15.36328125" style="1" bestFit="1" customWidth="1"/>
    <col min="10246" max="10246" width="22.7265625" style="1" bestFit="1" customWidth="1"/>
    <col min="10247" max="10247" width="11.90625" style="1" bestFit="1" customWidth="1"/>
    <col min="10248" max="10249" width="0" style="1" hidden="1" customWidth="1"/>
    <col min="10250" max="10250" width="19" style="1" bestFit="1" customWidth="1"/>
    <col min="10251" max="10251" width="0" style="1" hidden="1" customWidth="1"/>
    <col min="10252" max="10486" width="8.7265625" style="1"/>
    <col min="10487" max="10497" width="0" style="1" hidden="1" customWidth="1"/>
    <col min="10498" max="10498" width="21.08984375" style="1" bestFit="1" customWidth="1"/>
    <col min="10499" max="10499" width="10.90625" style="1" customWidth="1"/>
    <col min="10500" max="10500" width="13.7265625" style="1" bestFit="1" customWidth="1"/>
    <col min="10501" max="10501" width="15.36328125" style="1" bestFit="1" customWidth="1"/>
    <col min="10502" max="10502" width="22.7265625" style="1" bestFit="1" customWidth="1"/>
    <col min="10503" max="10503" width="11.90625" style="1" bestFit="1" customWidth="1"/>
    <col min="10504" max="10505" width="0" style="1" hidden="1" customWidth="1"/>
    <col min="10506" max="10506" width="19" style="1" bestFit="1" customWidth="1"/>
    <col min="10507" max="10507" width="0" style="1" hidden="1" customWidth="1"/>
    <col min="10508" max="10742" width="8.7265625" style="1"/>
    <col min="10743" max="10753" width="0" style="1" hidden="1" customWidth="1"/>
    <col min="10754" max="10754" width="21.08984375" style="1" bestFit="1" customWidth="1"/>
    <col min="10755" max="10755" width="10.90625" style="1" customWidth="1"/>
    <col min="10756" max="10756" width="13.7265625" style="1" bestFit="1" customWidth="1"/>
    <col min="10757" max="10757" width="15.36328125" style="1" bestFit="1" customWidth="1"/>
    <col min="10758" max="10758" width="22.7265625" style="1" bestFit="1" customWidth="1"/>
    <col min="10759" max="10759" width="11.90625" style="1" bestFit="1" customWidth="1"/>
    <col min="10760" max="10761" width="0" style="1" hidden="1" customWidth="1"/>
    <col min="10762" max="10762" width="19" style="1" bestFit="1" customWidth="1"/>
    <col min="10763" max="10763" width="0" style="1" hidden="1" customWidth="1"/>
    <col min="10764" max="10998" width="8.7265625" style="1"/>
    <col min="10999" max="11009" width="0" style="1" hidden="1" customWidth="1"/>
    <col min="11010" max="11010" width="21.08984375" style="1" bestFit="1" customWidth="1"/>
    <col min="11011" max="11011" width="10.90625" style="1" customWidth="1"/>
    <col min="11012" max="11012" width="13.7265625" style="1" bestFit="1" customWidth="1"/>
    <col min="11013" max="11013" width="15.36328125" style="1" bestFit="1" customWidth="1"/>
    <col min="11014" max="11014" width="22.7265625" style="1" bestFit="1" customWidth="1"/>
    <col min="11015" max="11015" width="11.90625" style="1" bestFit="1" customWidth="1"/>
    <col min="11016" max="11017" width="0" style="1" hidden="1" customWidth="1"/>
    <col min="11018" max="11018" width="19" style="1" bestFit="1" customWidth="1"/>
    <col min="11019" max="11019" width="0" style="1" hidden="1" customWidth="1"/>
    <col min="11020" max="11254" width="8.7265625" style="1"/>
    <col min="11255" max="11265" width="0" style="1" hidden="1" customWidth="1"/>
    <col min="11266" max="11266" width="21.08984375" style="1" bestFit="1" customWidth="1"/>
    <col min="11267" max="11267" width="10.90625" style="1" customWidth="1"/>
    <col min="11268" max="11268" width="13.7265625" style="1" bestFit="1" customWidth="1"/>
    <col min="11269" max="11269" width="15.36328125" style="1" bestFit="1" customWidth="1"/>
    <col min="11270" max="11270" width="22.7265625" style="1" bestFit="1" customWidth="1"/>
    <col min="11271" max="11271" width="11.90625" style="1" bestFit="1" customWidth="1"/>
    <col min="11272" max="11273" width="0" style="1" hidden="1" customWidth="1"/>
    <col min="11274" max="11274" width="19" style="1" bestFit="1" customWidth="1"/>
    <col min="11275" max="11275" width="0" style="1" hidden="1" customWidth="1"/>
    <col min="11276" max="11510" width="8.7265625" style="1"/>
    <col min="11511" max="11521" width="0" style="1" hidden="1" customWidth="1"/>
    <col min="11522" max="11522" width="21.08984375" style="1" bestFit="1" customWidth="1"/>
    <col min="11523" max="11523" width="10.90625" style="1" customWidth="1"/>
    <col min="11524" max="11524" width="13.7265625" style="1" bestFit="1" customWidth="1"/>
    <col min="11525" max="11525" width="15.36328125" style="1" bestFit="1" customWidth="1"/>
    <col min="11526" max="11526" width="22.7265625" style="1" bestFit="1" customWidth="1"/>
    <col min="11527" max="11527" width="11.90625" style="1" bestFit="1" customWidth="1"/>
    <col min="11528" max="11529" width="0" style="1" hidden="1" customWidth="1"/>
    <col min="11530" max="11530" width="19" style="1" bestFit="1" customWidth="1"/>
    <col min="11531" max="11531" width="0" style="1" hidden="1" customWidth="1"/>
    <col min="11532" max="11766" width="8.7265625" style="1"/>
    <col min="11767" max="11777" width="0" style="1" hidden="1" customWidth="1"/>
    <col min="11778" max="11778" width="21.08984375" style="1" bestFit="1" customWidth="1"/>
    <col min="11779" max="11779" width="10.90625" style="1" customWidth="1"/>
    <col min="11780" max="11780" width="13.7265625" style="1" bestFit="1" customWidth="1"/>
    <col min="11781" max="11781" width="15.36328125" style="1" bestFit="1" customWidth="1"/>
    <col min="11782" max="11782" width="22.7265625" style="1" bestFit="1" customWidth="1"/>
    <col min="11783" max="11783" width="11.90625" style="1" bestFit="1" customWidth="1"/>
    <col min="11784" max="11785" width="0" style="1" hidden="1" customWidth="1"/>
    <col min="11786" max="11786" width="19" style="1" bestFit="1" customWidth="1"/>
    <col min="11787" max="11787" width="0" style="1" hidden="1" customWidth="1"/>
    <col min="11788" max="12022" width="8.7265625" style="1"/>
    <col min="12023" max="12033" width="0" style="1" hidden="1" customWidth="1"/>
    <col min="12034" max="12034" width="21.08984375" style="1" bestFit="1" customWidth="1"/>
    <col min="12035" max="12035" width="10.90625" style="1" customWidth="1"/>
    <col min="12036" max="12036" width="13.7265625" style="1" bestFit="1" customWidth="1"/>
    <col min="12037" max="12037" width="15.36328125" style="1" bestFit="1" customWidth="1"/>
    <col min="12038" max="12038" width="22.7265625" style="1" bestFit="1" customWidth="1"/>
    <col min="12039" max="12039" width="11.90625" style="1" bestFit="1" customWidth="1"/>
    <col min="12040" max="12041" width="0" style="1" hidden="1" customWidth="1"/>
    <col min="12042" max="12042" width="19" style="1" bestFit="1" customWidth="1"/>
    <col min="12043" max="12043" width="0" style="1" hidden="1" customWidth="1"/>
    <col min="12044" max="12278" width="8.7265625" style="1"/>
    <col min="12279" max="12289" width="0" style="1" hidden="1" customWidth="1"/>
    <col min="12290" max="12290" width="21.08984375" style="1" bestFit="1" customWidth="1"/>
    <col min="12291" max="12291" width="10.90625" style="1" customWidth="1"/>
    <col min="12292" max="12292" width="13.7265625" style="1" bestFit="1" customWidth="1"/>
    <col min="12293" max="12293" width="15.36328125" style="1" bestFit="1" customWidth="1"/>
    <col min="12294" max="12294" width="22.7265625" style="1" bestFit="1" customWidth="1"/>
    <col min="12295" max="12295" width="11.90625" style="1" bestFit="1" customWidth="1"/>
    <col min="12296" max="12297" width="0" style="1" hidden="1" customWidth="1"/>
    <col min="12298" max="12298" width="19" style="1" bestFit="1" customWidth="1"/>
    <col min="12299" max="12299" width="0" style="1" hidden="1" customWidth="1"/>
    <col min="12300" max="12534" width="8.7265625" style="1"/>
    <col min="12535" max="12545" width="0" style="1" hidden="1" customWidth="1"/>
    <col min="12546" max="12546" width="21.08984375" style="1" bestFit="1" customWidth="1"/>
    <col min="12547" max="12547" width="10.90625" style="1" customWidth="1"/>
    <col min="12548" max="12548" width="13.7265625" style="1" bestFit="1" customWidth="1"/>
    <col min="12549" max="12549" width="15.36328125" style="1" bestFit="1" customWidth="1"/>
    <col min="12550" max="12550" width="22.7265625" style="1" bestFit="1" customWidth="1"/>
    <col min="12551" max="12551" width="11.90625" style="1" bestFit="1" customWidth="1"/>
    <col min="12552" max="12553" width="0" style="1" hidden="1" customWidth="1"/>
    <col min="12554" max="12554" width="19" style="1" bestFit="1" customWidth="1"/>
    <col min="12555" max="12555" width="0" style="1" hidden="1" customWidth="1"/>
    <col min="12556" max="12790" width="8.7265625" style="1"/>
    <col min="12791" max="12801" width="0" style="1" hidden="1" customWidth="1"/>
    <col min="12802" max="12802" width="21.08984375" style="1" bestFit="1" customWidth="1"/>
    <col min="12803" max="12803" width="10.90625" style="1" customWidth="1"/>
    <col min="12804" max="12804" width="13.7265625" style="1" bestFit="1" customWidth="1"/>
    <col min="12805" max="12805" width="15.36328125" style="1" bestFit="1" customWidth="1"/>
    <col min="12806" max="12806" width="22.7265625" style="1" bestFit="1" customWidth="1"/>
    <col min="12807" max="12807" width="11.90625" style="1" bestFit="1" customWidth="1"/>
    <col min="12808" max="12809" width="0" style="1" hidden="1" customWidth="1"/>
    <col min="12810" max="12810" width="19" style="1" bestFit="1" customWidth="1"/>
    <col min="12811" max="12811" width="0" style="1" hidden="1" customWidth="1"/>
    <col min="12812" max="13046" width="8.7265625" style="1"/>
    <col min="13047" max="13057" width="0" style="1" hidden="1" customWidth="1"/>
    <col min="13058" max="13058" width="21.08984375" style="1" bestFit="1" customWidth="1"/>
    <col min="13059" max="13059" width="10.90625" style="1" customWidth="1"/>
    <col min="13060" max="13060" width="13.7265625" style="1" bestFit="1" customWidth="1"/>
    <col min="13061" max="13061" width="15.36328125" style="1" bestFit="1" customWidth="1"/>
    <col min="13062" max="13062" width="22.7265625" style="1" bestFit="1" customWidth="1"/>
    <col min="13063" max="13063" width="11.90625" style="1" bestFit="1" customWidth="1"/>
    <col min="13064" max="13065" width="0" style="1" hidden="1" customWidth="1"/>
    <col min="13066" max="13066" width="19" style="1" bestFit="1" customWidth="1"/>
    <col min="13067" max="13067" width="0" style="1" hidden="1" customWidth="1"/>
    <col min="13068" max="13302" width="8.7265625" style="1"/>
    <col min="13303" max="13313" width="0" style="1" hidden="1" customWidth="1"/>
    <col min="13314" max="13314" width="21.08984375" style="1" bestFit="1" customWidth="1"/>
    <col min="13315" max="13315" width="10.90625" style="1" customWidth="1"/>
    <col min="13316" max="13316" width="13.7265625" style="1" bestFit="1" customWidth="1"/>
    <col min="13317" max="13317" width="15.36328125" style="1" bestFit="1" customWidth="1"/>
    <col min="13318" max="13318" width="22.7265625" style="1" bestFit="1" customWidth="1"/>
    <col min="13319" max="13319" width="11.90625" style="1" bestFit="1" customWidth="1"/>
    <col min="13320" max="13321" width="0" style="1" hidden="1" customWidth="1"/>
    <col min="13322" max="13322" width="19" style="1" bestFit="1" customWidth="1"/>
    <col min="13323" max="13323" width="0" style="1" hidden="1" customWidth="1"/>
    <col min="13324" max="13558" width="8.7265625" style="1"/>
    <col min="13559" max="13569" width="0" style="1" hidden="1" customWidth="1"/>
    <col min="13570" max="13570" width="21.08984375" style="1" bestFit="1" customWidth="1"/>
    <col min="13571" max="13571" width="10.90625" style="1" customWidth="1"/>
    <col min="13572" max="13572" width="13.7265625" style="1" bestFit="1" customWidth="1"/>
    <col min="13573" max="13573" width="15.36328125" style="1" bestFit="1" customWidth="1"/>
    <col min="13574" max="13574" width="22.7265625" style="1" bestFit="1" customWidth="1"/>
    <col min="13575" max="13575" width="11.90625" style="1" bestFit="1" customWidth="1"/>
    <col min="13576" max="13577" width="0" style="1" hidden="1" customWidth="1"/>
    <col min="13578" max="13578" width="19" style="1" bestFit="1" customWidth="1"/>
    <col min="13579" max="13579" width="0" style="1" hidden="1" customWidth="1"/>
    <col min="13580" max="13814" width="8.7265625" style="1"/>
    <col min="13815" max="13825" width="0" style="1" hidden="1" customWidth="1"/>
    <col min="13826" max="13826" width="21.08984375" style="1" bestFit="1" customWidth="1"/>
    <col min="13827" max="13827" width="10.90625" style="1" customWidth="1"/>
    <col min="13828" max="13828" width="13.7265625" style="1" bestFit="1" customWidth="1"/>
    <col min="13829" max="13829" width="15.36328125" style="1" bestFit="1" customWidth="1"/>
    <col min="13830" max="13830" width="22.7265625" style="1" bestFit="1" customWidth="1"/>
    <col min="13831" max="13831" width="11.90625" style="1" bestFit="1" customWidth="1"/>
    <col min="13832" max="13833" width="0" style="1" hidden="1" customWidth="1"/>
    <col min="13834" max="13834" width="19" style="1" bestFit="1" customWidth="1"/>
    <col min="13835" max="13835" width="0" style="1" hidden="1" customWidth="1"/>
    <col min="13836" max="14070" width="8.7265625" style="1"/>
    <col min="14071" max="14081" width="0" style="1" hidden="1" customWidth="1"/>
    <col min="14082" max="14082" width="21.08984375" style="1" bestFit="1" customWidth="1"/>
    <col min="14083" max="14083" width="10.90625" style="1" customWidth="1"/>
    <col min="14084" max="14084" width="13.7265625" style="1" bestFit="1" customWidth="1"/>
    <col min="14085" max="14085" width="15.36328125" style="1" bestFit="1" customWidth="1"/>
    <col min="14086" max="14086" width="22.7265625" style="1" bestFit="1" customWidth="1"/>
    <col min="14087" max="14087" width="11.90625" style="1" bestFit="1" customWidth="1"/>
    <col min="14088" max="14089" width="0" style="1" hidden="1" customWidth="1"/>
    <col min="14090" max="14090" width="19" style="1" bestFit="1" customWidth="1"/>
    <col min="14091" max="14091" width="0" style="1" hidden="1" customWidth="1"/>
    <col min="14092" max="14326" width="8.7265625" style="1"/>
    <col min="14327" max="14337" width="0" style="1" hidden="1" customWidth="1"/>
    <col min="14338" max="14338" width="21.08984375" style="1" bestFit="1" customWidth="1"/>
    <col min="14339" max="14339" width="10.90625" style="1" customWidth="1"/>
    <col min="14340" max="14340" width="13.7265625" style="1" bestFit="1" customWidth="1"/>
    <col min="14341" max="14341" width="15.36328125" style="1" bestFit="1" customWidth="1"/>
    <col min="14342" max="14342" width="22.7265625" style="1" bestFit="1" customWidth="1"/>
    <col min="14343" max="14343" width="11.90625" style="1" bestFit="1" customWidth="1"/>
    <col min="14344" max="14345" width="0" style="1" hidden="1" customWidth="1"/>
    <col min="14346" max="14346" width="19" style="1" bestFit="1" customWidth="1"/>
    <col min="14347" max="14347" width="0" style="1" hidden="1" customWidth="1"/>
    <col min="14348" max="14582" width="8.7265625" style="1"/>
    <col min="14583" max="14593" width="0" style="1" hidden="1" customWidth="1"/>
    <col min="14594" max="14594" width="21.08984375" style="1" bestFit="1" customWidth="1"/>
    <col min="14595" max="14595" width="10.90625" style="1" customWidth="1"/>
    <col min="14596" max="14596" width="13.7265625" style="1" bestFit="1" customWidth="1"/>
    <col min="14597" max="14597" width="15.36328125" style="1" bestFit="1" customWidth="1"/>
    <col min="14598" max="14598" width="22.7265625" style="1" bestFit="1" customWidth="1"/>
    <col min="14599" max="14599" width="11.90625" style="1" bestFit="1" customWidth="1"/>
    <col min="14600" max="14601" width="0" style="1" hidden="1" customWidth="1"/>
    <col min="14602" max="14602" width="19" style="1" bestFit="1" customWidth="1"/>
    <col min="14603" max="14603" width="0" style="1" hidden="1" customWidth="1"/>
    <col min="14604" max="14838" width="8.7265625" style="1"/>
    <col min="14839" max="14849" width="0" style="1" hidden="1" customWidth="1"/>
    <col min="14850" max="14850" width="21.08984375" style="1" bestFit="1" customWidth="1"/>
    <col min="14851" max="14851" width="10.90625" style="1" customWidth="1"/>
    <col min="14852" max="14852" width="13.7265625" style="1" bestFit="1" customWidth="1"/>
    <col min="14853" max="14853" width="15.36328125" style="1" bestFit="1" customWidth="1"/>
    <col min="14854" max="14854" width="22.7265625" style="1" bestFit="1" customWidth="1"/>
    <col min="14855" max="14855" width="11.90625" style="1" bestFit="1" customWidth="1"/>
    <col min="14856" max="14857" width="0" style="1" hidden="1" customWidth="1"/>
    <col min="14858" max="14858" width="19" style="1" bestFit="1" customWidth="1"/>
    <col min="14859" max="14859" width="0" style="1" hidden="1" customWidth="1"/>
    <col min="14860" max="15094" width="8.7265625" style="1"/>
    <col min="15095" max="15105" width="0" style="1" hidden="1" customWidth="1"/>
    <col min="15106" max="15106" width="21.08984375" style="1" bestFit="1" customWidth="1"/>
    <col min="15107" max="15107" width="10.90625" style="1" customWidth="1"/>
    <col min="15108" max="15108" width="13.7265625" style="1" bestFit="1" customWidth="1"/>
    <col min="15109" max="15109" width="15.36328125" style="1" bestFit="1" customWidth="1"/>
    <col min="15110" max="15110" width="22.7265625" style="1" bestFit="1" customWidth="1"/>
    <col min="15111" max="15111" width="11.90625" style="1" bestFit="1" customWidth="1"/>
    <col min="15112" max="15113" width="0" style="1" hidden="1" customWidth="1"/>
    <col min="15114" max="15114" width="19" style="1" bestFit="1" customWidth="1"/>
    <col min="15115" max="15115" width="0" style="1" hidden="1" customWidth="1"/>
    <col min="15116" max="15350" width="8.7265625" style="1"/>
    <col min="15351" max="15361" width="0" style="1" hidden="1" customWidth="1"/>
    <col min="15362" max="15362" width="21.08984375" style="1" bestFit="1" customWidth="1"/>
    <col min="15363" max="15363" width="10.90625" style="1" customWidth="1"/>
    <col min="15364" max="15364" width="13.7265625" style="1" bestFit="1" customWidth="1"/>
    <col min="15365" max="15365" width="15.36328125" style="1" bestFit="1" customWidth="1"/>
    <col min="15366" max="15366" width="22.7265625" style="1" bestFit="1" customWidth="1"/>
    <col min="15367" max="15367" width="11.90625" style="1" bestFit="1" customWidth="1"/>
    <col min="15368" max="15369" width="0" style="1" hidden="1" customWidth="1"/>
    <col min="15370" max="15370" width="19" style="1" bestFit="1" customWidth="1"/>
    <col min="15371" max="15371" width="0" style="1" hidden="1" customWidth="1"/>
    <col min="15372" max="15606" width="8.7265625" style="1"/>
    <col min="15607" max="15617" width="0" style="1" hidden="1" customWidth="1"/>
    <col min="15618" max="15618" width="21.08984375" style="1" bestFit="1" customWidth="1"/>
    <col min="15619" max="15619" width="10.90625" style="1" customWidth="1"/>
    <col min="15620" max="15620" width="13.7265625" style="1" bestFit="1" customWidth="1"/>
    <col min="15621" max="15621" width="15.36328125" style="1" bestFit="1" customWidth="1"/>
    <col min="15622" max="15622" width="22.7265625" style="1" bestFit="1" customWidth="1"/>
    <col min="15623" max="15623" width="11.90625" style="1" bestFit="1" customWidth="1"/>
    <col min="15624" max="15625" width="0" style="1" hidden="1" customWidth="1"/>
    <col min="15626" max="15626" width="19" style="1" bestFit="1" customWidth="1"/>
    <col min="15627" max="15627" width="0" style="1" hidden="1" customWidth="1"/>
    <col min="15628" max="15862" width="8.7265625" style="1"/>
    <col min="15863" max="15873" width="0" style="1" hidden="1" customWidth="1"/>
    <col min="15874" max="15874" width="21.08984375" style="1" bestFit="1" customWidth="1"/>
    <col min="15875" max="15875" width="10.90625" style="1" customWidth="1"/>
    <col min="15876" max="15876" width="13.7265625" style="1" bestFit="1" customWidth="1"/>
    <col min="15877" max="15877" width="15.36328125" style="1" bestFit="1" customWidth="1"/>
    <col min="15878" max="15878" width="22.7265625" style="1" bestFit="1" customWidth="1"/>
    <col min="15879" max="15879" width="11.90625" style="1" bestFit="1" customWidth="1"/>
    <col min="15880" max="15881" width="0" style="1" hidden="1" customWidth="1"/>
    <col min="15882" max="15882" width="19" style="1" bestFit="1" customWidth="1"/>
    <col min="15883" max="15883" width="0" style="1" hidden="1" customWidth="1"/>
    <col min="15884" max="16118" width="8.7265625" style="1"/>
    <col min="16119" max="16129" width="0" style="1" hidden="1" customWidth="1"/>
    <col min="16130" max="16130" width="21.08984375" style="1" bestFit="1" customWidth="1"/>
    <col min="16131" max="16131" width="10.90625" style="1" customWidth="1"/>
    <col min="16132" max="16132" width="13.7265625" style="1" bestFit="1" customWidth="1"/>
    <col min="16133" max="16133" width="15.36328125" style="1" bestFit="1" customWidth="1"/>
    <col min="16134" max="16134" width="22.7265625" style="1" bestFit="1" customWidth="1"/>
    <col min="16135" max="16135" width="11.90625" style="1" bestFit="1" customWidth="1"/>
    <col min="16136" max="16137" width="0" style="1" hidden="1" customWidth="1"/>
    <col min="16138" max="16138" width="19" style="1" bestFit="1" customWidth="1"/>
    <col min="16139" max="16139" width="0" style="1" hidden="1" customWidth="1"/>
    <col min="16140" max="16384" width="8.7265625" style="1"/>
  </cols>
  <sheetData>
    <row r="1" spans="1:31" ht="15" customHeight="1" x14ac:dyDescent="0.3">
      <c r="A1" s="42" t="s">
        <v>18</v>
      </c>
      <c r="B1" s="43"/>
      <c r="C1" s="44"/>
      <c r="D1" s="44"/>
      <c r="E1" s="45" t="s">
        <v>30</v>
      </c>
      <c r="F1" s="46" t="s">
        <v>29</v>
      </c>
      <c r="G1" s="45" t="s">
        <v>31</v>
      </c>
      <c r="H1" s="45" t="s">
        <v>32</v>
      </c>
      <c r="I1" s="45" t="s">
        <v>26</v>
      </c>
    </row>
    <row r="2" spans="1:31" ht="14.5" customHeight="1" x14ac:dyDescent="0.3">
      <c r="A2" s="133" t="s">
        <v>0</v>
      </c>
      <c r="B2" s="150" t="s">
        <v>1</v>
      </c>
      <c r="C2" s="133" t="s">
        <v>2</v>
      </c>
      <c r="D2" s="133" t="s">
        <v>56</v>
      </c>
      <c r="E2" s="30" t="s">
        <v>27</v>
      </c>
      <c r="F2" s="37" t="s">
        <v>23</v>
      </c>
      <c r="G2" s="41" t="s">
        <v>24</v>
      </c>
      <c r="H2" s="41" t="s">
        <v>22</v>
      </c>
      <c r="I2" s="41" t="s">
        <v>25</v>
      </c>
      <c r="L2" s="27"/>
      <c r="M2" s="27"/>
    </row>
    <row r="3" spans="1:31" x14ac:dyDescent="0.3">
      <c r="A3" s="134"/>
      <c r="B3" s="151"/>
      <c r="C3" s="134"/>
      <c r="D3" s="134"/>
      <c r="E3" s="36">
        <v>0.01</v>
      </c>
      <c r="F3" s="36">
        <v>0.02</v>
      </c>
      <c r="G3" s="36">
        <v>0.01</v>
      </c>
      <c r="H3" s="36">
        <v>0</v>
      </c>
      <c r="I3" s="36">
        <v>0</v>
      </c>
      <c r="J3" s="32"/>
      <c r="K3" s="32"/>
      <c r="M3" s="27"/>
    </row>
    <row r="4" spans="1:31" s="8" customFormat="1" x14ac:dyDescent="0.3">
      <c r="A4" s="5"/>
      <c r="B4" s="6"/>
      <c r="C4" s="7"/>
      <c r="D4" s="35">
        <f>C4*12%</f>
        <v>0</v>
      </c>
      <c r="E4" s="24">
        <f>C4*E3</f>
        <v>0</v>
      </c>
      <c r="F4" s="24">
        <f>C4*F3</f>
        <v>0</v>
      </c>
      <c r="G4" s="24">
        <f>C4*G3</f>
        <v>0</v>
      </c>
      <c r="H4" s="24">
        <f>C4*H3</f>
        <v>0</v>
      </c>
      <c r="I4" s="24">
        <f>C4*I3</f>
        <v>0</v>
      </c>
      <c r="J4" s="28"/>
      <c r="K4" s="28"/>
      <c r="L4" s="28"/>
      <c r="M4" s="3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3">
      <c r="A5" s="22"/>
      <c r="B5" s="6"/>
      <c r="C5" s="6"/>
      <c r="D5" s="35">
        <f t="shared" ref="D5:D18" si="0">C5*12%</f>
        <v>0</v>
      </c>
      <c r="E5" s="24">
        <f>C5*E3</f>
        <v>0</v>
      </c>
      <c r="F5" s="24">
        <f>C5*F3</f>
        <v>0</v>
      </c>
      <c r="G5" s="24">
        <f>C5*G3</f>
        <v>0</v>
      </c>
      <c r="H5" s="24">
        <f>H3*C5</f>
        <v>0</v>
      </c>
      <c r="I5" s="24">
        <f>I3*C5</f>
        <v>0</v>
      </c>
      <c r="J5" s="28"/>
      <c r="K5" s="28"/>
      <c r="L5" s="28"/>
      <c r="M5" s="3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3">
      <c r="A6" s="5"/>
      <c r="B6" s="6"/>
      <c r="C6" s="7"/>
      <c r="D6" s="35">
        <f t="shared" si="0"/>
        <v>0</v>
      </c>
      <c r="E6" s="24">
        <f>C6*E3</f>
        <v>0</v>
      </c>
      <c r="F6" s="24">
        <f>C6*F3</f>
        <v>0</v>
      </c>
      <c r="G6" s="24">
        <f>C6*G3</f>
        <v>0</v>
      </c>
      <c r="H6" s="24">
        <f>H3*C6</f>
        <v>0</v>
      </c>
      <c r="I6" s="24">
        <f>I3*C6</f>
        <v>0</v>
      </c>
      <c r="J6" s="28"/>
      <c r="K6" s="28"/>
      <c r="L6" s="28"/>
      <c r="M6" s="3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x14ac:dyDescent="0.3">
      <c r="A7" s="5"/>
      <c r="B7" s="6"/>
      <c r="C7" s="6"/>
      <c r="D7" s="35">
        <f t="shared" si="0"/>
        <v>0</v>
      </c>
      <c r="E7" s="24">
        <f>C7*E3</f>
        <v>0</v>
      </c>
      <c r="F7" s="24">
        <f>C7*F3</f>
        <v>0</v>
      </c>
      <c r="G7" s="24">
        <f>C7*G3</f>
        <v>0</v>
      </c>
      <c r="H7" s="24">
        <f>H3*C7</f>
        <v>0</v>
      </c>
      <c r="I7" s="24">
        <f>I3*C7</f>
        <v>0</v>
      </c>
      <c r="L7" s="29"/>
    </row>
    <row r="8" spans="1:31" x14ac:dyDescent="0.3">
      <c r="A8" s="5"/>
      <c r="B8" s="6"/>
      <c r="C8" s="6"/>
      <c r="D8" s="35">
        <f t="shared" si="0"/>
        <v>0</v>
      </c>
      <c r="E8" s="24">
        <f>C8*E3</f>
        <v>0</v>
      </c>
      <c r="F8" s="24">
        <f>C8*F3</f>
        <v>0</v>
      </c>
      <c r="G8" s="24">
        <f>C8*G3</f>
        <v>0</v>
      </c>
      <c r="H8" s="24">
        <f>H3*C8</f>
        <v>0</v>
      </c>
      <c r="I8" s="24">
        <f>I3*C8</f>
        <v>0</v>
      </c>
    </row>
    <row r="9" spans="1:31" x14ac:dyDescent="0.3">
      <c r="A9" s="5"/>
      <c r="B9" s="6"/>
      <c r="C9" s="6"/>
      <c r="D9" s="35">
        <f t="shared" si="0"/>
        <v>0</v>
      </c>
      <c r="E9" s="24">
        <f>C9*E3</f>
        <v>0</v>
      </c>
      <c r="F9" s="24">
        <f>C9*F3</f>
        <v>0</v>
      </c>
      <c r="G9" s="24">
        <f>C9*G3</f>
        <v>0</v>
      </c>
      <c r="H9" s="24">
        <f>H3*C9</f>
        <v>0</v>
      </c>
      <c r="I9" s="24">
        <f>I3*C9</f>
        <v>0</v>
      </c>
      <c r="L9" s="29"/>
    </row>
    <row r="10" spans="1:31" x14ac:dyDescent="0.3">
      <c r="A10" s="5"/>
      <c r="B10" s="6"/>
      <c r="C10" s="6"/>
      <c r="D10" s="35">
        <f t="shared" si="0"/>
        <v>0</v>
      </c>
      <c r="E10" s="24">
        <f>C10*E3</f>
        <v>0</v>
      </c>
      <c r="F10" s="24">
        <f>C10*F3</f>
        <v>0</v>
      </c>
      <c r="G10" s="24">
        <f>C10*G3</f>
        <v>0</v>
      </c>
      <c r="H10" s="24">
        <f>H3*C10</f>
        <v>0</v>
      </c>
      <c r="I10" s="24">
        <f>F10*I3</f>
        <v>0</v>
      </c>
    </row>
    <row r="11" spans="1:31" x14ac:dyDescent="0.3">
      <c r="A11" s="5"/>
      <c r="B11" s="6"/>
      <c r="C11" s="6"/>
      <c r="D11" s="35">
        <f t="shared" si="0"/>
        <v>0</v>
      </c>
      <c r="E11" s="24">
        <f>C11*E3</f>
        <v>0</v>
      </c>
      <c r="F11" s="24">
        <f>C11*F3</f>
        <v>0</v>
      </c>
      <c r="G11" s="24">
        <f>C11*G3</f>
        <v>0</v>
      </c>
      <c r="H11" s="24">
        <f>H3*C11</f>
        <v>0</v>
      </c>
      <c r="I11" s="24">
        <f>I3*C11</f>
        <v>0</v>
      </c>
    </row>
    <row r="12" spans="1:31" x14ac:dyDescent="0.3">
      <c r="A12" s="5"/>
      <c r="B12" s="6"/>
      <c r="C12" s="6"/>
      <c r="D12" s="35">
        <f t="shared" si="0"/>
        <v>0</v>
      </c>
      <c r="E12" s="24">
        <f>C12*E3</f>
        <v>0</v>
      </c>
      <c r="F12" s="24">
        <f>C12*F3</f>
        <v>0</v>
      </c>
      <c r="G12" s="24">
        <f>C12*G3</f>
        <v>0</v>
      </c>
      <c r="H12" s="24">
        <f>H3*C12</f>
        <v>0</v>
      </c>
      <c r="I12" s="24">
        <f>I3*C12</f>
        <v>0</v>
      </c>
    </row>
    <row r="13" spans="1:31" x14ac:dyDescent="0.3">
      <c r="A13" s="5"/>
      <c r="B13" s="6"/>
      <c r="C13" s="6"/>
      <c r="D13" s="35">
        <f t="shared" si="0"/>
        <v>0</v>
      </c>
      <c r="E13" s="24">
        <f>C13*E3</f>
        <v>0</v>
      </c>
      <c r="F13" s="24">
        <f>C13*F3</f>
        <v>0</v>
      </c>
      <c r="G13" s="24">
        <f>C13*G3</f>
        <v>0</v>
      </c>
      <c r="H13" s="24">
        <f>H3*C13</f>
        <v>0</v>
      </c>
      <c r="I13" s="24">
        <f>I3*C13</f>
        <v>0</v>
      </c>
    </row>
    <row r="14" spans="1:31" x14ac:dyDescent="0.3">
      <c r="A14" s="5"/>
      <c r="B14" s="6"/>
      <c r="C14" s="6"/>
      <c r="D14" s="35">
        <f t="shared" si="0"/>
        <v>0</v>
      </c>
      <c r="E14" s="24">
        <f>C14*E3</f>
        <v>0</v>
      </c>
      <c r="F14" s="24">
        <f>C14*F3</f>
        <v>0</v>
      </c>
      <c r="G14" s="24">
        <f>C14*G3</f>
        <v>0</v>
      </c>
      <c r="H14" s="24">
        <f>C14*H3</f>
        <v>0</v>
      </c>
      <c r="I14" s="24">
        <f>I3*C14</f>
        <v>0</v>
      </c>
    </row>
    <row r="15" spans="1:31" x14ac:dyDescent="0.3">
      <c r="A15" s="5"/>
      <c r="B15" s="6"/>
      <c r="C15" s="6"/>
      <c r="D15" s="35">
        <f t="shared" si="0"/>
        <v>0</v>
      </c>
      <c r="E15" s="24">
        <f>C15*E3</f>
        <v>0</v>
      </c>
      <c r="F15" s="24">
        <f>C15*F3</f>
        <v>0</v>
      </c>
      <c r="G15" s="24">
        <f>C15*G3</f>
        <v>0</v>
      </c>
      <c r="H15" s="24">
        <f>C15*H3</f>
        <v>0</v>
      </c>
      <c r="I15" s="24">
        <f>I3*C15</f>
        <v>0</v>
      </c>
      <c r="L15" s="27"/>
    </row>
    <row r="16" spans="1:31" x14ac:dyDescent="0.3">
      <c r="A16" s="5"/>
      <c r="B16" s="6"/>
      <c r="C16" s="6"/>
      <c r="D16" s="35">
        <f t="shared" si="0"/>
        <v>0</v>
      </c>
      <c r="E16" s="24">
        <f>C16*E3</f>
        <v>0</v>
      </c>
      <c r="F16" s="24">
        <f>C16*F3</f>
        <v>0</v>
      </c>
      <c r="G16" s="24">
        <f>C16*G3</f>
        <v>0</v>
      </c>
      <c r="H16" s="24">
        <f>C16*H3</f>
        <v>0</v>
      </c>
      <c r="I16" s="24">
        <f>I3*C16</f>
        <v>0</v>
      </c>
      <c r="L16" s="27"/>
    </row>
    <row r="17" spans="1:13" x14ac:dyDescent="0.3">
      <c r="A17" s="5"/>
      <c r="B17" s="6"/>
      <c r="C17" s="6"/>
      <c r="D17" s="35">
        <f t="shared" si="0"/>
        <v>0</v>
      </c>
      <c r="E17" s="24">
        <f>C17*E3</f>
        <v>0</v>
      </c>
      <c r="F17" s="24">
        <f>C17*F3</f>
        <v>0</v>
      </c>
      <c r="G17" s="24">
        <f>C17*G3</f>
        <v>0</v>
      </c>
      <c r="H17" s="24">
        <f>C17*H3</f>
        <v>0</v>
      </c>
      <c r="I17" s="24">
        <f>I3*C17</f>
        <v>0</v>
      </c>
      <c r="L17" s="27"/>
    </row>
    <row r="18" spans="1:13" x14ac:dyDescent="0.3">
      <c r="A18" s="5"/>
      <c r="B18" s="6"/>
      <c r="C18" s="6"/>
      <c r="D18" s="35">
        <f t="shared" si="0"/>
        <v>0</v>
      </c>
      <c r="E18" s="24">
        <f>C18*E3</f>
        <v>0</v>
      </c>
      <c r="F18" s="24">
        <f>C18*F3</f>
        <v>0</v>
      </c>
      <c r="G18" s="24">
        <f>C18*G3</f>
        <v>0</v>
      </c>
      <c r="H18" s="24">
        <f>C18*H3</f>
        <v>0</v>
      </c>
      <c r="I18" s="24">
        <f>C18*I3</f>
        <v>0</v>
      </c>
      <c r="L18" s="27"/>
    </row>
    <row r="19" spans="1:13" x14ac:dyDescent="0.3">
      <c r="A19" s="133" t="s">
        <v>4</v>
      </c>
      <c r="B19" s="135"/>
      <c r="C19" s="137"/>
      <c r="D19" s="133" t="s">
        <v>3</v>
      </c>
      <c r="E19" s="30" t="s">
        <v>27</v>
      </c>
      <c r="F19" s="41" t="s">
        <v>34</v>
      </c>
      <c r="G19" s="41" t="s">
        <v>24</v>
      </c>
      <c r="H19" s="41" t="s">
        <v>22</v>
      </c>
      <c r="I19" s="41" t="s">
        <v>25</v>
      </c>
      <c r="J19" s="145" t="s">
        <v>33</v>
      </c>
      <c r="K19" s="145" t="s">
        <v>5</v>
      </c>
      <c r="L19" s="139" t="s">
        <v>28</v>
      </c>
      <c r="M19" s="141">
        <f>SUM(C21:C22)*20%+K21-J21</f>
        <v>0</v>
      </c>
    </row>
    <row r="20" spans="1:13" x14ac:dyDescent="0.3">
      <c r="A20" s="134"/>
      <c r="B20" s="136"/>
      <c r="C20" s="138"/>
      <c r="D20" s="134"/>
      <c r="E20" s="36">
        <f>E3</f>
        <v>0.01</v>
      </c>
      <c r="F20" s="36">
        <v>0.01</v>
      </c>
      <c r="G20" s="36">
        <f>G3</f>
        <v>0.01</v>
      </c>
      <c r="H20" s="36">
        <f>H3</f>
        <v>0</v>
      </c>
      <c r="I20" s="36">
        <f>I3</f>
        <v>0</v>
      </c>
      <c r="J20" s="146"/>
      <c r="K20" s="146"/>
      <c r="L20" s="140"/>
      <c r="M20" s="141"/>
    </row>
    <row r="21" spans="1:13" x14ac:dyDescent="0.3">
      <c r="A21" s="5"/>
      <c r="B21" s="6"/>
      <c r="C21" s="6"/>
      <c r="D21" s="6"/>
      <c r="E21" s="24">
        <f>C21*E20</f>
        <v>0</v>
      </c>
      <c r="F21" s="24">
        <f>C21*F20</f>
        <v>0</v>
      </c>
      <c r="G21" s="24">
        <f>C21*G20</f>
        <v>0</v>
      </c>
      <c r="H21" s="24">
        <f>C21*H20</f>
        <v>0</v>
      </c>
      <c r="I21" s="24">
        <f>C21*I20</f>
        <v>0</v>
      </c>
      <c r="J21" s="142">
        <f>SUM(E21:I22)</f>
        <v>0</v>
      </c>
      <c r="K21" s="142">
        <f>SUM(F4:F18)</f>
        <v>0</v>
      </c>
      <c r="L21" s="129">
        <f>M19</f>
        <v>0</v>
      </c>
      <c r="M21" s="141"/>
    </row>
    <row r="22" spans="1:13" x14ac:dyDescent="0.3">
      <c r="A22" s="5"/>
      <c r="B22" s="6"/>
      <c r="C22" s="6"/>
      <c r="D22" s="6"/>
      <c r="E22" s="24">
        <f>C22*E20</f>
        <v>0</v>
      </c>
      <c r="F22" s="24">
        <f>C22*F20</f>
        <v>0</v>
      </c>
      <c r="G22" s="24">
        <f>C22*G20</f>
        <v>0</v>
      </c>
      <c r="H22" s="24">
        <f>C22*H20</f>
        <v>0</v>
      </c>
      <c r="I22" s="24">
        <f>C22*I20</f>
        <v>0</v>
      </c>
      <c r="J22" s="142"/>
      <c r="K22" s="142"/>
      <c r="L22" s="129"/>
      <c r="M22" s="141"/>
    </row>
    <row r="23" spans="1:13" ht="15" customHeight="1" x14ac:dyDescent="0.3">
      <c r="A23" s="10" t="s">
        <v>7</v>
      </c>
      <c r="B23" s="100" t="s">
        <v>3</v>
      </c>
      <c r="C23" s="101"/>
      <c r="D23" s="102"/>
      <c r="E23" s="30"/>
    </row>
    <row r="24" spans="1:13" ht="15" customHeight="1" x14ac:dyDescent="0.3">
      <c r="A24" s="9"/>
      <c r="B24" s="147">
        <f>SUM(F21:F22)</f>
        <v>0</v>
      </c>
      <c r="C24" s="148"/>
      <c r="D24" s="148"/>
      <c r="E24" s="149"/>
    </row>
    <row r="25" spans="1:13" ht="15" customHeight="1" x14ac:dyDescent="0.3">
      <c r="A25" s="10" t="s">
        <v>27</v>
      </c>
      <c r="B25" s="100" t="s">
        <v>3</v>
      </c>
      <c r="C25" s="101"/>
      <c r="D25" s="102"/>
      <c r="E25" s="30" t="s">
        <v>6</v>
      </c>
    </row>
    <row r="26" spans="1:13" x14ac:dyDescent="0.3">
      <c r="A26" s="5"/>
      <c r="B26" s="130"/>
      <c r="C26" s="131"/>
      <c r="D26" s="132"/>
      <c r="E26" s="129">
        <f>SUM(E4:E18)+SUM(E21:E22)</f>
        <v>0</v>
      </c>
    </row>
    <row r="27" spans="1:13" x14ac:dyDescent="0.3">
      <c r="A27" s="5"/>
      <c r="B27" s="130"/>
      <c r="C27" s="131"/>
      <c r="D27" s="132"/>
      <c r="E27" s="129"/>
    </row>
    <row r="28" spans="1:13" x14ac:dyDescent="0.3">
      <c r="A28" s="5"/>
      <c r="B28" s="130"/>
      <c r="C28" s="131"/>
      <c r="D28" s="132"/>
      <c r="E28" s="129"/>
    </row>
    <row r="29" spans="1:13" x14ac:dyDescent="0.3">
      <c r="A29" s="5"/>
      <c r="B29" s="130"/>
      <c r="C29" s="131"/>
      <c r="D29" s="132"/>
      <c r="E29" s="129"/>
    </row>
    <row r="30" spans="1:13" ht="15" customHeight="1" x14ac:dyDescent="0.3">
      <c r="A30" s="10" t="s">
        <v>22</v>
      </c>
      <c r="B30" s="100" t="s">
        <v>3</v>
      </c>
      <c r="C30" s="101"/>
      <c r="D30" s="102"/>
      <c r="E30" s="30" t="s">
        <v>6</v>
      </c>
    </row>
    <row r="31" spans="1:13" x14ac:dyDescent="0.3">
      <c r="A31" s="5"/>
      <c r="B31" s="130"/>
      <c r="C31" s="131"/>
      <c r="D31" s="132"/>
      <c r="E31" s="129">
        <f>SUM(H4:H18)+SUM(H21:H22)</f>
        <v>0</v>
      </c>
    </row>
    <row r="32" spans="1:13" x14ac:dyDescent="0.3">
      <c r="A32" s="5"/>
      <c r="B32" s="130"/>
      <c r="C32" s="131"/>
      <c r="D32" s="132"/>
      <c r="E32" s="129"/>
    </row>
    <row r="33" spans="1:5" x14ac:dyDescent="0.3">
      <c r="A33" s="5"/>
      <c r="B33" s="130"/>
      <c r="C33" s="131"/>
      <c r="D33" s="132"/>
      <c r="E33" s="129"/>
    </row>
    <row r="34" spans="1:5" ht="15" customHeight="1" x14ac:dyDescent="0.3">
      <c r="A34" s="10" t="s">
        <v>24</v>
      </c>
      <c r="B34" s="144" t="s">
        <v>3</v>
      </c>
      <c r="C34" s="144"/>
      <c r="D34" s="144"/>
      <c r="E34" s="33"/>
    </row>
    <row r="35" spans="1:5" x14ac:dyDescent="0.3">
      <c r="A35" s="5"/>
      <c r="B35" s="143">
        <f>SUM(G4:G18)+SUM(G21:G22)</f>
        <v>0</v>
      </c>
      <c r="C35" s="143"/>
      <c r="D35" s="143"/>
      <c r="E35" s="34"/>
    </row>
    <row r="36" spans="1:5" ht="15" customHeight="1" x14ac:dyDescent="0.3">
      <c r="A36" s="10" t="s">
        <v>25</v>
      </c>
      <c r="B36" s="144" t="s">
        <v>3</v>
      </c>
      <c r="C36" s="144"/>
      <c r="D36" s="144"/>
      <c r="E36" s="33"/>
    </row>
    <row r="37" spans="1:5" x14ac:dyDescent="0.3">
      <c r="A37" s="5"/>
      <c r="B37" s="143">
        <f>SUM(I4:I18)+SUM(I21:I22)</f>
        <v>0</v>
      </c>
      <c r="C37" s="143"/>
      <c r="D37" s="143"/>
      <c r="E37" s="34"/>
    </row>
    <row r="39" spans="1:5" x14ac:dyDescent="0.3">
      <c r="A39" s="23" t="s">
        <v>1</v>
      </c>
      <c r="B39" s="4">
        <f>SUM(B4:B22)</f>
        <v>0</v>
      </c>
      <c r="D39" s="23" t="s">
        <v>21</v>
      </c>
      <c r="E39" s="31">
        <f>C4+C5+C6+C7+C8+C9+C10+C11+C12+C13+C14+C15+C16+C17+C18+C21+C22</f>
        <v>0</v>
      </c>
    </row>
  </sheetData>
  <mergeCells count="32">
    <mergeCell ref="C2:C3"/>
    <mergeCell ref="B2:B3"/>
    <mergeCell ref="A2:A3"/>
    <mergeCell ref="D2:D3"/>
    <mergeCell ref="B34:D34"/>
    <mergeCell ref="B24:E24"/>
    <mergeCell ref="B23:D23"/>
    <mergeCell ref="A19:A20"/>
    <mergeCell ref="B19:B20"/>
    <mergeCell ref="C19:C20"/>
    <mergeCell ref="D19:D20"/>
    <mergeCell ref="B35:D35"/>
    <mergeCell ref="B36:D36"/>
    <mergeCell ref="B37:D37"/>
    <mergeCell ref="K19:K20"/>
    <mergeCell ref="B25:D25"/>
    <mergeCell ref="B26:D26"/>
    <mergeCell ref="B27:D27"/>
    <mergeCell ref="B28:D28"/>
    <mergeCell ref="B29:D29"/>
    <mergeCell ref="B30:D30"/>
    <mergeCell ref="B31:D31"/>
    <mergeCell ref="B32:D32"/>
    <mergeCell ref="E26:E29"/>
    <mergeCell ref="E31:E33"/>
    <mergeCell ref="B33:D33"/>
    <mergeCell ref="J19:J20"/>
    <mergeCell ref="L19:L20"/>
    <mergeCell ref="M19:M22"/>
    <mergeCell ref="J21:J22"/>
    <mergeCell ref="K21:K22"/>
    <mergeCell ref="L21:L22"/>
  </mergeCells>
  <conditionalFormatting sqref="N5">
    <cfRule type="containsText" dxfId="2" priority="1" operator="containsText" text="Alex">
      <formula>NOT(ISERROR(SEARCH("Alex",N5)))</formula>
    </cfRule>
  </conditionalFormatting>
  <dataValidations count="1">
    <dataValidation type="list" allowBlank="1" showErrorMessage="1" promptTitle="Input Server" prompt="Choose the servers who worked tonight's shift from this list" sqref="A5:A18">
      <formula1>Servers</formula1>
    </dataValidation>
  </dataValidations>
  <pageMargins left="0.7" right="0.7" top="0.75" bottom="0.75" header="0.3" footer="0.3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'STAFF LIST'!$C$2:$C$7</xm:f>
          </x14:formula1>
          <xm:sqref>A21:A22</xm:sqref>
        </x14:dataValidation>
        <x14:dataValidation type="list" allowBlank="1" showInputMessage="1" showErrorMessage="1">
          <x14:formula1>
            <xm:f>'STAFF LIST'!$G$2:$G$4</xm:f>
          </x14:formula1>
          <xm:sqref>A24</xm:sqref>
        </x14:dataValidation>
        <x14:dataValidation type="list" allowBlank="1" showInputMessage="1" showErrorMessage="1">
          <x14:formula1>
            <xm:f>'STAFF LIST'!$E$2:$E$27</xm:f>
          </x14:formula1>
          <xm:sqref>A37 A35 A26:A29 A31:A33</xm:sqref>
        </x14:dataValidation>
        <x14:dataValidation type="list" allowBlank="1" showErrorMessage="1" promptTitle="Input Server" prompt="Choose the servers who worked tonight's shift from this list">
          <x14:formula1>
            <xm:f>'STAFF LIST'!$A$2:$A$27</xm:f>
          </x14:formula1>
          <xm:sqref>A4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view="pageBreakPreview" zoomScaleNormal="100" zoomScaleSheetLayoutView="100" workbookViewId="0">
      <selection activeCell="F28" sqref="F28"/>
    </sheetView>
  </sheetViews>
  <sheetFormatPr defaultRowHeight="14" x14ac:dyDescent="0.3"/>
  <cols>
    <col min="1" max="1" width="18.6328125" style="1" bestFit="1" customWidth="1"/>
    <col min="2" max="2" width="12.6328125" style="2" customWidth="1"/>
    <col min="3" max="3" width="12.7265625" style="1" customWidth="1"/>
    <col min="4" max="4" width="15.36328125" style="1" bestFit="1" customWidth="1"/>
    <col min="5" max="5" width="20.08984375" style="26" bestFit="1" customWidth="1"/>
    <col min="6" max="6" width="13.453125" style="2" bestFit="1" customWidth="1"/>
    <col min="7" max="7" width="14.6328125" style="2" bestFit="1" customWidth="1"/>
    <col min="8" max="8" width="17.6328125" style="2" bestFit="1" customWidth="1"/>
    <col min="9" max="9" width="12.453125" style="2" bestFit="1" customWidth="1"/>
    <col min="10" max="10" width="17.7265625" style="26" hidden="1" customWidth="1"/>
    <col min="11" max="11" width="18.6328125" style="26" hidden="1" customWidth="1"/>
    <col min="12" max="12" width="15.26953125" style="26" customWidth="1"/>
    <col min="13" max="13" width="8.36328125" style="26" hidden="1" customWidth="1"/>
    <col min="14" max="246" width="8.7265625" style="1"/>
    <col min="247" max="257" width="0" style="1" hidden="1" customWidth="1"/>
    <col min="258" max="258" width="21.08984375" style="1" bestFit="1" customWidth="1"/>
    <col min="259" max="259" width="10.90625" style="1" customWidth="1"/>
    <col min="260" max="260" width="13.7265625" style="1" bestFit="1" customWidth="1"/>
    <col min="261" max="261" width="15.36328125" style="1" bestFit="1" customWidth="1"/>
    <col min="262" max="262" width="22.7265625" style="1" bestFit="1" customWidth="1"/>
    <col min="263" max="263" width="11.90625" style="1" bestFit="1" customWidth="1"/>
    <col min="264" max="265" width="0" style="1" hidden="1" customWidth="1"/>
    <col min="266" max="266" width="19" style="1" bestFit="1" customWidth="1"/>
    <col min="267" max="267" width="0" style="1" hidden="1" customWidth="1"/>
    <col min="268" max="502" width="8.7265625" style="1"/>
    <col min="503" max="513" width="0" style="1" hidden="1" customWidth="1"/>
    <col min="514" max="514" width="21.08984375" style="1" bestFit="1" customWidth="1"/>
    <col min="515" max="515" width="10.90625" style="1" customWidth="1"/>
    <col min="516" max="516" width="13.7265625" style="1" bestFit="1" customWidth="1"/>
    <col min="517" max="517" width="15.36328125" style="1" bestFit="1" customWidth="1"/>
    <col min="518" max="518" width="22.7265625" style="1" bestFit="1" customWidth="1"/>
    <col min="519" max="519" width="11.90625" style="1" bestFit="1" customWidth="1"/>
    <col min="520" max="521" width="0" style="1" hidden="1" customWidth="1"/>
    <col min="522" max="522" width="19" style="1" bestFit="1" customWidth="1"/>
    <col min="523" max="523" width="0" style="1" hidden="1" customWidth="1"/>
    <col min="524" max="758" width="8.7265625" style="1"/>
    <col min="759" max="769" width="0" style="1" hidden="1" customWidth="1"/>
    <col min="770" max="770" width="21.08984375" style="1" bestFit="1" customWidth="1"/>
    <col min="771" max="771" width="10.90625" style="1" customWidth="1"/>
    <col min="772" max="772" width="13.7265625" style="1" bestFit="1" customWidth="1"/>
    <col min="773" max="773" width="15.36328125" style="1" bestFit="1" customWidth="1"/>
    <col min="774" max="774" width="22.7265625" style="1" bestFit="1" customWidth="1"/>
    <col min="775" max="775" width="11.90625" style="1" bestFit="1" customWidth="1"/>
    <col min="776" max="777" width="0" style="1" hidden="1" customWidth="1"/>
    <col min="778" max="778" width="19" style="1" bestFit="1" customWidth="1"/>
    <col min="779" max="779" width="0" style="1" hidden="1" customWidth="1"/>
    <col min="780" max="1014" width="8.7265625" style="1"/>
    <col min="1015" max="1025" width="0" style="1" hidden="1" customWidth="1"/>
    <col min="1026" max="1026" width="21.08984375" style="1" bestFit="1" customWidth="1"/>
    <col min="1027" max="1027" width="10.90625" style="1" customWidth="1"/>
    <col min="1028" max="1028" width="13.7265625" style="1" bestFit="1" customWidth="1"/>
    <col min="1029" max="1029" width="15.36328125" style="1" bestFit="1" customWidth="1"/>
    <col min="1030" max="1030" width="22.7265625" style="1" bestFit="1" customWidth="1"/>
    <col min="1031" max="1031" width="11.90625" style="1" bestFit="1" customWidth="1"/>
    <col min="1032" max="1033" width="0" style="1" hidden="1" customWidth="1"/>
    <col min="1034" max="1034" width="19" style="1" bestFit="1" customWidth="1"/>
    <col min="1035" max="1035" width="0" style="1" hidden="1" customWidth="1"/>
    <col min="1036" max="1270" width="8.7265625" style="1"/>
    <col min="1271" max="1281" width="0" style="1" hidden="1" customWidth="1"/>
    <col min="1282" max="1282" width="21.08984375" style="1" bestFit="1" customWidth="1"/>
    <col min="1283" max="1283" width="10.90625" style="1" customWidth="1"/>
    <col min="1284" max="1284" width="13.7265625" style="1" bestFit="1" customWidth="1"/>
    <col min="1285" max="1285" width="15.36328125" style="1" bestFit="1" customWidth="1"/>
    <col min="1286" max="1286" width="22.7265625" style="1" bestFit="1" customWidth="1"/>
    <col min="1287" max="1287" width="11.90625" style="1" bestFit="1" customWidth="1"/>
    <col min="1288" max="1289" width="0" style="1" hidden="1" customWidth="1"/>
    <col min="1290" max="1290" width="19" style="1" bestFit="1" customWidth="1"/>
    <col min="1291" max="1291" width="0" style="1" hidden="1" customWidth="1"/>
    <col min="1292" max="1526" width="8.7265625" style="1"/>
    <col min="1527" max="1537" width="0" style="1" hidden="1" customWidth="1"/>
    <col min="1538" max="1538" width="21.08984375" style="1" bestFit="1" customWidth="1"/>
    <col min="1539" max="1539" width="10.90625" style="1" customWidth="1"/>
    <col min="1540" max="1540" width="13.7265625" style="1" bestFit="1" customWidth="1"/>
    <col min="1541" max="1541" width="15.36328125" style="1" bestFit="1" customWidth="1"/>
    <col min="1542" max="1542" width="22.7265625" style="1" bestFit="1" customWidth="1"/>
    <col min="1543" max="1543" width="11.90625" style="1" bestFit="1" customWidth="1"/>
    <col min="1544" max="1545" width="0" style="1" hidden="1" customWidth="1"/>
    <col min="1546" max="1546" width="19" style="1" bestFit="1" customWidth="1"/>
    <col min="1547" max="1547" width="0" style="1" hidden="1" customWidth="1"/>
    <col min="1548" max="1782" width="8.7265625" style="1"/>
    <col min="1783" max="1793" width="0" style="1" hidden="1" customWidth="1"/>
    <col min="1794" max="1794" width="21.08984375" style="1" bestFit="1" customWidth="1"/>
    <col min="1795" max="1795" width="10.90625" style="1" customWidth="1"/>
    <col min="1796" max="1796" width="13.7265625" style="1" bestFit="1" customWidth="1"/>
    <col min="1797" max="1797" width="15.36328125" style="1" bestFit="1" customWidth="1"/>
    <col min="1798" max="1798" width="22.7265625" style="1" bestFit="1" customWidth="1"/>
    <col min="1799" max="1799" width="11.90625" style="1" bestFit="1" customWidth="1"/>
    <col min="1800" max="1801" width="0" style="1" hidden="1" customWidth="1"/>
    <col min="1802" max="1802" width="19" style="1" bestFit="1" customWidth="1"/>
    <col min="1803" max="1803" width="0" style="1" hidden="1" customWidth="1"/>
    <col min="1804" max="2038" width="8.7265625" style="1"/>
    <col min="2039" max="2049" width="0" style="1" hidden="1" customWidth="1"/>
    <col min="2050" max="2050" width="21.08984375" style="1" bestFit="1" customWidth="1"/>
    <col min="2051" max="2051" width="10.90625" style="1" customWidth="1"/>
    <col min="2052" max="2052" width="13.7265625" style="1" bestFit="1" customWidth="1"/>
    <col min="2053" max="2053" width="15.36328125" style="1" bestFit="1" customWidth="1"/>
    <col min="2054" max="2054" width="22.7265625" style="1" bestFit="1" customWidth="1"/>
    <col min="2055" max="2055" width="11.90625" style="1" bestFit="1" customWidth="1"/>
    <col min="2056" max="2057" width="0" style="1" hidden="1" customWidth="1"/>
    <col min="2058" max="2058" width="19" style="1" bestFit="1" customWidth="1"/>
    <col min="2059" max="2059" width="0" style="1" hidden="1" customWidth="1"/>
    <col min="2060" max="2294" width="8.7265625" style="1"/>
    <col min="2295" max="2305" width="0" style="1" hidden="1" customWidth="1"/>
    <col min="2306" max="2306" width="21.08984375" style="1" bestFit="1" customWidth="1"/>
    <col min="2307" max="2307" width="10.90625" style="1" customWidth="1"/>
    <col min="2308" max="2308" width="13.7265625" style="1" bestFit="1" customWidth="1"/>
    <col min="2309" max="2309" width="15.36328125" style="1" bestFit="1" customWidth="1"/>
    <col min="2310" max="2310" width="22.7265625" style="1" bestFit="1" customWidth="1"/>
    <col min="2311" max="2311" width="11.90625" style="1" bestFit="1" customWidth="1"/>
    <col min="2312" max="2313" width="0" style="1" hidden="1" customWidth="1"/>
    <col min="2314" max="2314" width="19" style="1" bestFit="1" customWidth="1"/>
    <col min="2315" max="2315" width="0" style="1" hidden="1" customWidth="1"/>
    <col min="2316" max="2550" width="8.7265625" style="1"/>
    <col min="2551" max="2561" width="0" style="1" hidden="1" customWidth="1"/>
    <col min="2562" max="2562" width="21.08984375" style="1" bestFit="1" customWidth="1"/>
    <col min="2563" max="2563" width="10.90625" style="1" customWidth="1"/>
    <col min="2564" max="2564" width="13.7265625" style="1" bestFit="1" customWidth="1"/>
    <col min="2565" max="2565" width="15.36328125" style="1" bestFit="1" customWidth="1"/>
    <col min="2566" max="2566" width="22.7265625" style="1" bestFit="1" customWidth="1"/>
    <col min="2567" max="2567" width="11.90625" style="1" bestFit="1" customWidth="1"/>
    <col min="2568" max="2569" width="0" style="1" hidden="1" customWidth="1"/>
    <col min="2570" max="2570" width="19" style="1" bestFit="1" customWidth="1"/>
    <col min="2571" max="2571" width="0" style="1" hidden="1" customWidth="1"/>
    <col min="2572" max="2806" width="8.7265625" style="1"/>
    <col min="2807" max="2817" width="0" style="1" hidden="1" customWidth="1"/>
    <col min="2818" max="2818" width="21.08984375" style="1" bestFit="1" customWidth="1"/>
    <col min="2819" max="2819" width="10.90625" style="1" customWidth="1"/>
    <col min="2820" max="2820" width="13.7265625" style="1" bestFit="1" customWidth="1"/>
    <col min="2821" max="2821" width="15.36328125" style="1" bestFit="1" customWidth="1"/>
    <col min="2822" max="2822" width="22.7265625" style="1" bestFit="1" customWidth="1"/>
    <col min="2823" max="2823" width="11.90625" style="1" bestFit="1" customWidth="1"/>
    <col min="2824" max="2825" width="0" style="1" hidden="1" customWidth="1"/>
    <col min="2826" max="2826" width="19" style="1" bestFit="1" customWidth="1"/>
    <col min="2827" max="2827" width="0" style="1" hidden="1" customWidth="1"/>
    <col min="2828" max="3062" width="8.7265625" style="1"/>
    <col min="3063" max="3073" width="0" style="1" hidden="1" customWidth="1"/>
    <col min="3074" max="3074" width="21.08984375" style="1" bestFit="1" customWidth="1"/>
    <col min="3075" max="3075" width="10.90625" style="1" customWidth="1"/>
    <col min="3076" max="3076" width="13.7265625" style="1" bestFit="1" customWidth="1"/>
    <col min="3077" max="3077" width="15.36328125" style="1" bestFit="1" customWidth="1"/>
    <col min="3078" max="3078" width="22.7265625" style="1" bestFit="1" customWidth="1"/>
    <col min="3079" max="3079" width="11.90625" style="1" bestFit="1" customWidth="1"/>
    <col min="3080" max="3081" width="0" style="1" hidden="1" customWidth="1"/>
    <col min="3082" max="3082" width="19" style="1" bestFit="1" customWidth="1"/>
    <col min="3083" max="3083" width="0" style="1" hidden="1" customWidth="1"/>
    <col min="3084" max="3318" width="8.7265625" style="1"/>
    <col min="3319" max="3329" width="0" style="1" hidden="1" customWidth="1"/>
    <col min="3330" max="3330" width="21.08984375" style="1" bestFit="1" customWidth="1"/>
    <col min="3331" max="3331" width="10.90625" style="1" customWidth="1"/>
    <col min="3332" max="3332" width="13.7265625" style="1" bestFit="1" customWidth="1"/>
    <col min="3333" max="3333" width="15.36328125" style="1" bestFit="1" customWidth="1"/>
    <col min="3334" max="3334" width="22.7265625" style="1" bestFit="1" customWidth="1"/>
    <col min="3335" max="3335" width="11.90625" style="1" bestFit="1" customWidth="1"/>
    <col min="3336" max="3337" width="0" style="1" hidden="1" customWidth="1"/>
    <col min="3338" max="3338" width="19" style="1" bestFit="1" customWidth="1"/>
    <col min="3339" max="3339" width="0" style="1" hidden="1" customWidth="1"/>
    <col min="3340" max="3574" width="8.7265625" style="1"/>
    <col min="3575" max="3585" width="0" style="1" hidden="1" customWidth="1"/>
    <col min="3586" max="3586" width="21.08984375" style="1" bestFit="1" customWidth="1"/>
    <col min="3587" max="3587" width="10.90625" style="1" customWidth="1"/>
    <col min="3588" max="3588" width="13.7265625" style="1" bestFit="1" customWidth="1"/>
    <col min="3589" max="3589" width="15.36328125" style="1" bestFit="1" customWidth="1"/>
    <col min="3590" max="3590" width="22.7265625" style="1" bestFit="1" customWidth="1"/>
    <col min="3591" max="3591" width="11.90625" style="1" bestFit="1" customWidth="1"/>
    <col min="3592" max="3593" width="0" style="1" hidden="1" customWidth="1"/>
    <col min="3594" max="3594" width="19" style="1" bestFit="1" customWidth="1"/>
    <col min="3595" max="3595" width="0" style="1" hidden="1" customWidth="1"/>
    <col min="3596" max="3830" width="8.7265625" style="1"/>
    <col min="3831" max="3841" width="0" style="1" hidden="1" customWidth="1"/>
    <col min="3842" max="3842" width="21.08984375" style="1" bestFit="1" customWidth="1"/>
    <col min="3843" max="3843" width="10.90625" style="1" customWidth="1"/>
    <col min="3844" max="3844" width="13.7265625" style="1" bestFit="1" customWidth="1"/>
    <col min="3845" max="3845" width="15.36328125" style="1" bestFit="1" customWidth="1"/>
    <col min="3846" max="3846" width="22.7265625" style="1" bestFit="1" customWidth="1"/>
    <col min="3847" max="3847" width="11.90625" style="1" bestFit="1" customWidth="1"/>
    <col min="3848" max="3849" width="0" style="1" hidden="1" customWidth="1"/>
    <col min="3850" max="3850" width="19" style="1" bestFit="1" customWidth="1"/>
    <col min="3851" max="3851" width="0" style="1" hidden="1" customWidth="1"/>
    <col min="3852" max="4086" width="8.7265625" style="1"/>
    <col min="4087" max="4097" width="0" style="1" hidden="1" customWidth="1"/>
    <col min="4098" max="4098" width="21.08984375" style="1" bestFit="1" customWidth="1"/>
    <col min="4099" max="4099" width="10.90625" style="1" customWidth="1"/>
    <col min="4100" max="4100" width="13.7265625" style="1" bestFit="1" customWidth="1"/>
    <col min="4101" max="4101" width="15.36328125" style="1" bestFit="1" customWidth="1"/>
    <col min="4102" max="4102" width="22.7265625" style="1" bestFit="1" customWidth="1"/>
    <col min="4103" max="4103" width="11.90625" style="1" bestFit="1" customWidth="1"/>
    <col min="4104" max="4105" width="0" style="1" hidden="1" customWidth="1"/>
    <col min="4106" max="4106" width="19" style="1" bestFit="1" customWidth="1"/>
    <col min="4107" max="4107" width="0" style="1" hidden="1" customWidth="1"/>
    <col min="4108" max="4342" width="8.7265625" style="1"/>
    <col min="4343" max="4353" width="0" style="1" hidden="1" customWidth="1"/>
    <col min="4354" max="4354" width="21.08984375" style="1" bestFit="1" customWidth="1"/>
    <col min="4355" max="4355" width="10.90625" style="1" customWidth="1"/>
    <col min="4356" max="4356" width="13.7265625" style="1" bestFit="1" customWidth="1"/>
    <col min="4357" max="4357" width="15.36328125" style="1" bestFit="1" customWidth="1"/>
    <col min="4358" max="4358" width="22.7265625" style="1" bestFit="1" customWidth="1"/>
    <col min="4359" max="4359" width="11.90625" style="1" bestFit="1" customWidth="1"/>
    <col min="4360" max="4361" width="0" style="1" hidden="1" customWidth="1"/>
    <col min="4362" max="4362" width="19" style="1" bestFit="1" customWidth="1"/>
    <col min="4363" max="4363" width="0" style="1" hidden="1" customWidth="1"/>
    <col min="4364" max="4598" width="8.7265625" style="1"/>
    <col min="4599" max="4609" width="0" style="1" hidden="1" customWidth="1"/>
    <col min="4610" max="4610" width="21.08984375" style="1" bestFit="1" customWidth="1"/>
    <col min="4611" max="4611" width="10.90625" style="1" customWidth="1"/>
    <col min="4612" max="4612" width="13.7265625" style="1" bestFit="1" customWidth="1"/>
    <col min="4613" max="4613" width="15.36328125" style="1" bestFit="1" customWidth="1"/>
    <col min="4614" max="4614" width="22.7265625" style="1" bestFit="1" customWidth="1"/>
    <col min="4615" max="4615" width="11.90625" style="1" bestFit="1" customWidth="1"/>
    <col min="4616" max="4617" width="0" style="1" hidden="1" customWidth="1"/>
    <col min="4618" max="4618" width="19" style="1" bestFit="1" customWidth="1"/>
    <col min="4619" max="4619" width="0" style="1" hidden="1" customWidth="1"/>
    <col min="4620" max="4854" width="8.7265625" style="1"/>
    <col min="4855" max="4865" width="0" style="1" hidden="1" customWidth="1"/>
    <col min="4866" max="4866" width="21.08984375" style="1" bestFit="1" customWidth="1"/>
    <col min="4867" max="4867" width="10.90625" style="1" customWidth="1"/>
    <col min="4868" max="4868" width="13.7265625" style="1" bestFit="1" customWidth="1"/>
    <col min="4869" max="4869" width="15.36328125" style="1" bestFit="1" customWidth="1"/>
    <col min="4870" max="4870" width="22.7265625" style="1" bestFit="1" customWidth="1"/>
    <col min="4871" max="4871" width="11.90625" style="1" bestFit="1" customWidth="1"/>
    <col min="4872" max="4873" width="0" style="1" hidden="1" customWidth="1"/>
    <col min="4874" max="4874" width="19" style="1" bestFit="1" customWidth="1"/>
    <col min="4875" max="4875" width="0" style="1" hidden="1" customWidth="1"/>
    <col min="4876" max="5110" width="8.7265625" style="1"/>
    <col min="5111" max="5121" width="0" style="1" hidden="1" customWidth="1"/>
    <col min="5122" max="5122" width="21.08984375" style="1" bestFit="1" customWidth="1"/>
    <col min="5123" max="5123" width="10.90625" style="1" customWidth="1"/>
    <col min="5124" max="5124" width="13.7265625" style="1" bestFit="1" customWidth="1"/>
    <col min="5125" max="5125" width="15.36328125" style="1" bestFit="1" customWidth="1"/>
    <col min="5126" max="5126" width="22.7265625" style="1" bestFit="1" customWidth="1"/>
    <col min="5127" max="5127" width="11.90625" style="1" bestFit="1" customWidth="1"/>
    <col min="5128" max="5129" width="0" style="1" hidden="1" customWidth="1"/>
    <col min="5130" max="5130" width="19" style="1" bestFit="1" customWidth="1"/>
    <col min="5131" max="5131" width="0" style="1" hidden="1" customWidth="1"/>
    <col min="5132" max="5366" width="8.7265625" style="1"/>
    <col min="5367" max="5377" width="0" style="1" hidden="1" customWidth="1"/>
    <col min="5378" max="5378" width="21.08984375" style="1" bestFit="1" customWidth="1"/>
    <col min="5379" max="5379" width="10.90625" style="1" customWidth="1"/>
    <col min="5380" max="5380" width="13.7265625" style="1" bestFit="1" customWidth="1"/>
    <col min="5381" max="5381" width="15.36328125" style="1" bestFit="1" customWidth="1"/>
    <col min="5382" max="5382" width="22.7265625" style="1" bestFit="1" customWidth="1"/>
    <col min="5383" max="5383" width="11.90625" style="1" bestFit="1" customWidth="1"/>
    <col min="5384" max="5385" width="0" style="1" hidden="1" customWidth="1"/>
    <col min="5386" max="5386" width="19" style="1" bestFit="1" customWidth="1"/>
    <col min="5387" max="5387" width="0" style="1" hidden="1" customWidth="1"/>
    <col min="5388" max="5622" width="8.7265625" style="1"/>
    <col min="5623" max="5633" width="0" style="1" hidden="1" customWidth="1"/>
    <col min="5634" max="5634" width="21.08984375" style="1" bestFit="1" customWidth="1"/>
    <col min="5635" max="5635" width="10.90625" style="1" customWidth="1"/>
    <col min="5636" max="5636" width="13.7265625" style="1" bestFit="1" customWidth="1"/>
    <col min="5637" max="5637" width="15.36328125" style="1" bestFit="1" customWidth="1"/>
    <col min="5638" max="5638" width="22.7265625" style="1" bestFit="1" customWidth="1"/>
    <col min="5639" max="5639" width="11.90625" style="1" bestFit="1" customWidth="1"/>
    <col min="5640" max="5641" width="0" style="1" hidden="1" customWidth="1"/>
    <col min="5642" max="5642" width="19" style="1" bestFit="1" customWidth="1"/>
    <col min="5643" max="5643" width="0" style="1" hidden="1" customWidth="1"/>
    <col min="5644" max="5878" width="8.7265625" style="1"/>
    <col min="5879" max="5889" width="0" style="1" hidden="1" customWidth="1"/>
    <col min="5890" max="5890" width="21.08984375" style="1" bestFit="1" customWidth="1"/>
    <col min="5891" max="5891" width="10.90625" style="1" customWidth="1"/>
    <col min="5892" max="5892" width="13.7265625" style="1" bestFit="1" customWidth="1"/>
    <col min="5893" max="5893" width="15.36328125" style="1" bestFit="1" customWidth="1"/>
    <col min="5894" max="5894" width="22.7265625" style="1" bestFit="1" customWidth="1"/>
    <col min="5895" max="5895" width="11.90625" style="1" bestFit="1" customWidth="1"/>
    <col min="5896" max="5897" width="0" style="1" hidden="1" customWidth="1"/>
    <col min="5898" max="5898" width="19" style="1" bestFit="1" customWidth="1"/>
    <col min="5899" max="5899" width="0" style="1" hidden="1" customWidth="1"/>
    <col min="5900" max="6134" width="8.7265625" style="1"/>
    <col min="6135" max="6145" width="0" style="1" hidden="1" customWidth="1"/>
    <col min="6146" max="6146" width="21.08984375" style="1" bestFit="1" customWidth="1"/>
    <col min="6147" max="6147" width="10.90625" style="1" customWidth="1"/>
    <col min="6148" max="6148" width="13.7265625" style="1" bestFit="1" customWidth="1"/>
    <col min="6149" max="6149" width="15.36328125" style="1" bestFit="1" customWidth="1"/>
    <col min="6150" max="6150" width="22.7265625" style="1" bestFit="1" customWidth="1"/>
    <col min="6151" max="6151" width="11.90625" style="1" bestFit="1" customWidth="1"/>
    <col min="6152" max="6153" width="0" style="1" hidden="1" customWidth="1"/>
    <col min="6154" max="6154" width="19" style="1" bestFit="1" customWidth="1"/>
    <col min="6155" max="6155" width="0" style="1" hidden="1" customWidth="1"/>
    <col min="6156" max="6390" width="8.7265625" style="1"/>
    <col min="6391" max="6401" width="0" style="1" hidden="1" customWidth="1"/>
    <col min="6402" max="6402" width="21.08984375" style="1" bestFit="1" customWidth="1"/>
    <col min="6403" max="6403" width="10.90625" style="1" customWidth="1"/>
    <col min="6404" max="6404" width="13.7265625" style="1" bestFit="1" customWidth="1"/>
    <col min="6405" max="6405" width="15.36328125" style="1" bestFit="1" customWidth="1"/>
    <col min="6406" max="6406" width="22.7265625" style="1" bestFit="1" customWidth="1"/>
    <col min="6407" max="6407" width="11.90625" style="1" bestFit="1" customWidth="1"/>
    <col min="6408" max="6409" width="0" style="1" hidden="1" customWidth="1"/>
    <col min="6410" max="6410" width="19" style="1" bestFit="1" customWidth="1"/>
    <col min="6411" max="6411" width="0" style="1" hidden="1" customWidth="1"/>
    <col min="6412" max="6646" width="8.7265625" style="1"/>
    <col min="6647" max="6657" width="0" style="1" hidden="1" customWidth="1"/>
    <col min="6658" max="6658" width="21.08984375" style="1" bestFit="1" customWidth="1"/>
    <col min="6659" max="6659" width="10.90625" style="1" customWidth="1"/>
    <col min="6660" max="6660" width="13.7265625" style="1" bestFit="1" customWidth="1"/>
    <col min="6661" max="6661" width="15.36328125" style="1" bestFit="1" customWidth="1"/>
    <col min="6662" max="6662" width="22.7265625" style="1" bestFit="1" customWidth="1"/>
    <col min="6663" max="6663" width="11.90625" style="1" bestFit="1" customWidth="1"/>
    <col min="6664" max="6665" width="0" style="1" hidden="1" customWidth="1"/>
    <col min="6666" max="6666" width="19" style="1" bestFit="1" customWidth="1"/>
    <col min="6667" max="6667" width="0" style="1" hidden="1" customWidth="1"/>
    <col min="6668" max="6902" width="8.7265625" style="1"/>
    <col min="6903" max="6913" width="0" style="1" hidden="1" customWidth="1"/>
    <col min="6914" max="6914" width="21.08984375" style="1" bestFit="1" customWidth="1"/>
    <col min="6915" max="6915" width="10.90625" style="1" customWidth="1"/>
    <col min="6916" max="6916" width="13.7265625" style="1" bestFit="1" customWidth="1"/>
    <col min="6917" max="6917" width="15.36328125" style="1" bestFit="1" customWidth="1"/>
    <col min="6918" max="6918" width="22.7265625" style="1" bestFit="1" customWidth="1"/>
    <col min="6919" max="6919" width="11.90625" style="1" bestFit="1" customWidth="1"/>
    <col min="6920" max="6921" width="0" style="1" hidden="1" customWidth="1"/>
    <col min="6922" max="6922" width="19" style="1" bestFit="1" customWidth="1"/>
    <col min="6923" max="6923" width="0" style="1" hidden="1" customWidth="1"/>
    <col min="6924" max="7158" width="8.7265625" style="1"/>
    <col min="7159" max="7169" width="0" style="1" hidden="1" customWidth="1"/>
    <col min="7170" max="7170" width="21.08984375" style="1" bestFit="1" customWidth="1"/>
    <col min="7171" max="7171" width="10.90625" style="1" customWidth="1"/>
    <col min="7172" max="7172" width="13.7265625" style="1" bestFit="1" customWidth="1"/>
    <col min="7173" max="7173" width="15.36328125" style="1" bestFit="1" customWidth="1"/>
    <col min="7174" max="7174" width="22.7265625" style="1" bestFit="1" customWidth="1"/>
    <col min="7175" max="7175" width="11.90625" style="1" bestFit="1" customWidth="1"/>
    <col min="7176" max="7177" width="0" style="1" hidden="1" customWidth="1"/>
    <col min="7178" max="7178" width="19" style="1" bestFit="1" customWidth="1"/>
    <col min="7179" max="7179" width="0" style="1" hidden="1" customWidth="1"/>
    <col min="7180" max="7414" width="8.7265625" style="1"/>
    <col min="7415" max="7425" width="0" style="1" hidden="1" customWidth="1"/>
    <col min="7426" max="7426" width="21.08984375" style="1" bestFit="1" customWidth="1"/>
    <col min="7427" max="7427" width="10.90625" style="1" customWidth="1"/>
    <col min="7428" max="7428" width="13.7265625" style="1" bestFit="1" customWidth="1"/>
    <col min="7429" max="7429" width="15.36328125" style="1" bestFit="1" customWidth="1"/>
    <col min="7430" max="7430" width="22.7265625" style="1" bestFit="1" customWidth="1"/>
    <col min="7431" max="7431" width="11.90625" style="1" bestFit="1" customWidth="1"/>
    <col min="7432" max="7433" width="0" style="1" hidden="1" customWidth="1"/>
    <col min="7434" max="7434" width="19" style="1" bestFit="1" customWidth="1"/>
    <col min="7435" max="7435" width="0" style="1" hidden="1" customWidth="1"/>
    <col min="7436" max="7670" width="8.7265625" style="1"/>
    <col min="7671" max="7681" width="0" style="1" hidden="1" customWidth="1"/>
    <col min="7682" max="7682" width="21.08984375" style="1" bestFit="1" customWidth="1"/>
    <col min="7683" max="7683" width="10.90625" style="1" customWidth="1"/>
    <col min="7684" max="7684" width="13.7265625" style="1" bestFit="1" customWidth="1"/>
    <col min="7685" max="7685" width="15.36328125" style="1" bestFit="1" customWidth="1"/>
    <col min="7686" max="7686" width="22.7265625" style="1" bestFit="1" customWidth="1"/>
    <col min="7687" max="7687" width="11.90625" style="1" bestFit="1" customWidth="1"/>
    <col min="7688" max="7689" width="0" style="1" hidden="1" customWidth="1"/>
    <col min="7690" max="7690" width="19" style="1" bestFit="1" customWidth="1"/>
    <col min="7691" max="7691" width="0" style="1" hidden="1" customWidth="1"/>
    <col min="7692" max="7926" width="8.7265625" style="1"/>
    <col min="7927" max="7937" width="0" style="1" hidden="1" customWidth="1"/>
    <col min="7938" max="7938" width="21.08984375" style="1" bestFit="1" customWidth="1"/>
    <col min="7939" max="7939" width="10.90625" style="1" customWidth="1"/>
    <col min="7940" max="7940" width="13.7265625" style="1" bestFit="1" customWidth="1"/>
    <col min="7941" max="7941" width="15.36328125" style="1" bestFit="1" customWidth="1"/>
    <col min="7942" max="7942" width="22.7265625" style="1" bestFit="1" customWidth="1"/>
    <col min="7943" max="7943" width="11.90625" style="1" bestFit="1" customWidth="1"/>
    <col min="7944" max="7945" width="0" style="1" hidden="1" customWidth="1"/>
    <col min="7946" max="7946" width="19" style="1" bestFit="1" customWidth="1"/>
    <col min="7947" max="7947" width="0" style="1" hidden="1" customWidth="1"/>
    <col min="7948" max="8182" width="8.7265625" style="1"/>
    <col min="8183" max="8193" width="0" style="1" hidden="1" customWidth="1"/>
    <col min="8194" max="8194" width="21.08984375" style="1" bestFit="1" customWidth="1"/>
    <col min="8195" max="8195" width="10.90625" style="1" customWidth="1"/>
    <col min="8196" max="8196" width="13.7265625" style="1" bestFit="1" customWidth="1"/>
    <col min="8197" max="8197" width="15.36328125" style="1" bestFit="1" customWidth="1"/>
    <col min="8198" max="8198" width="22.7265625" style="1" bestFit="1" customWidth="1"/>
    <col min="8199" max="8199" width="11.90625" style="1" bestFit="1" customWidth="1"/>
    <col min="8200" max="8201" width="0" style="1" hidden="1" customWidth="1"/>
    <col min="8202" max="8202" width="19" style="1" bestFit="1" customWidth="1"/>
    <col min="8203" max="8203" width="0" style="1" hidden="1" customWidth="1"/>
    <col min="8204" max="8438" width="8.7265625" style="1"/>
    <col min="8439" max="8449" width="0" style="1" hidden="1" customWidth="1"/>
    <col min="8450" max="8450" width="21.08984375" style="1" bestFit="1" customWidth="1"/>
    <col min="8451" max="8451" width="10.90625" style="1" customWidth="1"/>
    <col min="8452" max="8452" width="13.7265625" style="1" bestFit="1" customWidth="1"/>
    <col min="8453" max="8453" width="15.36328125" style="1" bestFit="1" customWidth="1"/>
    <col min="8454" max="8454" width="22.7265625" style="1" bestFit="1" customWidth="1"/>
    <col min="8455" max="8455" width="11.90625" style="1" bestFit="1" customWidth="1"/>
    <col min="8456" max="8457" width="0" style="1" hidden="1" customWidth="1"/>
    <col min="8458" max="8458" width="19" style="1" bestFit="1" customWidth="1"/>
    <col min="8459" max="8459" width="0" style="1" hidden="1" customWidth="1"/>
    <col min="8460" max="8694" width="8.7265625" style="1"/>
    <col min="8695" max="8705" width="0" style="1" hidden="1" customWidth="1"/>
    <col min="8706" max="8706" width="21.08984375" style="1" bestFit="1" customWidth="1"/>
    <col min="8707" max="8707" width="10.90625" style="1" customWidth="1"/>
    <col min="8708" max="8708" width="13.7265625" style="1" bestFit="1" customWidth="1"/>
    <col min="8709" max="8709" width="15.36328125" style="1" bestFit="1" customWidth="1"/>
    <col min="8710" max="8710" width="22.7265625" style="1" bestFit="1" customWidth="1"/>
    <col min="8711" max="8711" width="11.90625" style="1" bestFit="1" customWidth="1"/>
    <col min="8712" max="8713" width="0" style="1" hidden="1" customWidth="1"/>
    <col min="8714" max="8714" width="19" style="1" bestFit="1" customWidth="1"/>
    <col min="8715" max="8715" width="0" style="1" hidden="1" customWidth="1"/>
    <col min="8716" max="8950" width="8.7265625" style="1"/>
    <col min="8951" max="8961" width="0" style="1" hidden="1" customWidth="1"/>
    <col min="8962" max="8962" width="21.08984375" style="1" bestFit="1" customWidth="1"/>
    <col min="8963" max="8963" width="10.90625" style="1" customWidth="1"/>
    <col min="8964" max="8964" width="13.7265625" style="1" bestFit="1" customWidth="1"/>
    <col min="8965" max="8965" width="15.36328125" style="1" bestFit="1" customWidth="1"/>
    <col min="8966" max="8966" width="22.7265625" style="1" bestFit="1" customWidth="1"/>
    <col min="8967" max="8967" width="11.90625" style="1" bestFit="1" customWidth="1"/>
    <col min="8968" max="8969" width="0" style="1" hidden="1" customWidth="1"/>
    <col min="8970" max="8970" width="19" style="1" bestFit="1" customWidth="1"/>
    <col min="8971" max="8971" width="0" style="1" hidden="1" customWidth="1"/>
    <col min="8972" max="9206" width="8.7265625" style="1"/>
    <col min="9207" max="9217" width="0" style="1" hidden="1" customWidth="1"/>
    <col min="9218" max="9218" width="21.08984375" style="1" bestFit="1" customWidth="1"/>
    <col min="9219" max="9219" width="10.90625" style="1" customWidth="1"/>
    <col min="9220" max="9220" width="13.7265625" style="1" bestFit="1" customWidth="1"/>
    <col min="9221" max="9221" width="15.36328125" style="1" bestFit="1" customWidth="1"/>
    <col min="9222" max="9222" width="22.7265625" style="1" bestFit="1" customWidth="1"/>
    <col min="9223" max="9223" width="11.90625" style="1" bestFit="1" customWidth="1"/>
    <col min="9224" max="9225" width="0" style="1" hidden="1" customWidth="1"/>
    <col min="9226" max="9226" width="19" style="1" bestFit="1" customWidth="1"/>
    <col min="9227" max="9227" width="0" style="1" hidden="1" customWidth="1"/>
    <col min="9228" max="9462" width="8.7265625" style="1"/>
    <col min="9463" max="9473" width="0" style="1" hidden="1" customWidth="1"/>
    <col min="9474" max="9474" width="21.08984375" style="1" bestFit="1" customWidth="1"/>
    <col min="9475" max="9475" width="10.90625" style="1" customWidth="1"/>
    <col min="9476" max="9476" width="13.7265625" style="1" bestFit="1" customWidth="1"/>
    <col min="9477" max="9477" width="15.36328125" style="1" bestFit="1" customWidth="1"/>
    <col min="9478" max="9478" width="22.7265625" style="1" bestFit="1" customWidth="1"/>
    <col min="9479" max="9479" width="11.90625" style="1" bestFit="1" customWidth="1"/>
    <col min="9480" max="9481" width="0" style="1" hidden="1" customWidth="1"/>
    <col min="9482" max="9482" width="19" style="1" bestFit="1" customWidth="1"/>
    <col min="9483" max="9483" width="0" style="1" hidden="1" customWidth="1"/>
    <col min="9484" max="9718" width="8.7265625" style="1"/>
    <col min="9719" max="9729" width="0" style="1" hidden="1" customWidth="1"/>
    <col min="9730" max="9730" width="21.08984375" style="1" bestFit="1" customWidth="1"/>
    <col min="9731" max="9731" width="10.90625" style="1" customWidth="1"/>
    <col min="9732" max="9732" width="13.7265625" style="1" bestFit="1" customWidth="1"/>
    <col min="9733" max="9733" width="15.36328125" style="1" bestFit="1" customWidth="1"/>
    <col min="9734" max="9734" width="22.7265625" style="1" bestFit="1" customWidth="1"/>
    <col min="9735" max="9735" width="11.90625" style="1" bestFit="1" customWidth="1"/>
    <col min="9736" max="9737" width="0" style="1" hidden="1" customWidth="1"/>
    <col min="9738" max="9738" width="19" style="1" bestFit="1" customWidth="1"/>
    <col min="9739" max="9739" width="0" style="1" hidden="1" customWidth="1"/>
    <col min="9740" max="9974" width="8.7265625" style="1"/>
    <col min="9975" max="9985" width="0" style="1" hidden="1" customWidth="1"/>
    <col min="9986" max="9986" width="21.08984375" style="1" bestFit="1" customWidth="1"/>
    <col min="9987" max="9987" width="10.90625" style="1" customWidth="1"/>
    <col min="9988" max="9988" width="13.7265625" style="1" bestFit="1" customWidth="1"/>
    <col min="9989" max="9989" width="15.36328125" style="1" bestFit="1" customWidth="1"/>
    <col min="9990" max="9990" width="22.7265625" style="1" bestFit="1" customWidth="1"/>
    <col min="9991" max="9991" width="11.90625" style="1" bestFit="1" customWidth="1"/>
    <col min="9992" max="9993" width="0" style="1" hidden="1" customWidth="1"/>
    <col min="9994" max="9994" width="19" style="1" bestFit="1" customWidth="1"/>
    <col min="9995" max="9995" width="0" style="1" hidden="1" customWidth="1"/>
    <col min="9996" max="10230" width="8.7265625" style="1"/>
    <col min="10231" max="10241" width="0" style="1" hidden="1" customWidth="1"/>
    <col min="10242" max="10242" width="21.08984375" style="1" bestFit="1" customWidth="1"/>
    <col min="10243" max="10243" width="10.90625" style="1" customWidth="1"/>
    <col min="10244" max="10244" width="13.7265625" style="1" bestFit="1" customWidth="1"/>
    <col min="10245" max="10245" width="15.36328125" style="1" bestFit="1" customWidth="1"/>
    <col min="10246" max="10246" width="22.7265625" style="1" bestFit="1" customWidth="1"/>
    <col min="10247" max="10247" width="11.90625" style="1" bestFit="1" customWidth="1"/>
    <col min="10248" max="10249" width="0" style="1" hidden="1" customWidth="1"/>
    <col min="10250" max="10250" width="19" style="1" bestFit="1" customWidth="1"/>
    <col min="10251" max="10251" width="0" style="1" hidden="1" customWidth="1"/>
    <col min="10252" max="10486" width="8.7265625" style="1"/>
    <col min="10487" max="10497" width="0" style="1" hidden="1" customWidth="1"/>
    <col min="10498" max="10498" width="21.08984375" style="1" bestFit="1" customWidth="1"/>
    <col min="10499" max="10499" width="10.90625" style="1" customWidth="1"/>
    <col min="10500" max="10500" width="13.7265625" style="1" bestFit="1" customWidth="1"/>
    <col min="10501" max="10501" width="15.36328125" style="1" bestFit="1" customWidth="1"/>
    <col min="10502" max="10502" width="22.7265625" style="1" bestFit="1" customWidth="1"/>
    <col min="10503" max="10503" width="11.90625" style="1" bestFit="1" customWidth="1"/>
    <col min="10504" max="10505" width="0" style="1" hidden="1" customWidth="1"/>
    <col min="10506" max="10506" width="19" style="1" bestFit="1" customWidth="1"/>
    <col min="10507" max="10507" width="0" style="1" hidden="1" customWidth="1"/>
    <col min="10508" max="10742" width="8.7265625" style="1"/>
    <col min="10743" max="10753" width="0" style="1" hidden="1" customWidth="1"/>
    <col min="10754" max="10754" width="21.08984375" style="1" bestFit="1" customWidth="1"/>
    <col min="10755" max="10755" width="10.90625" style="1" customWidth="1"/>
    <col min="10756" max="10756" width="13.7265625" style="1" bestFit="1" customWidth="1"/>
    <col min="10757" max="10757" width="15.36328125" style="1" bestFit="1" customWidth="1"/>
    <col min="10758" max="10758" width="22.7265625" style="1" bestFit="1" customWidth="1"/>
    <col min="10759" max="10759" width="11.90625" style="1" bestFit="1" customWidth="1"/>
    <col min="10760" max="10761" width="0" style="1" hidden="1" customWidth="1"/>
    <col min="10762" max="10762" width="19" style="1" bestFit="1" customWidth="1"/>
    <col min="10763" max="10763" width="0" style="1" hidden="1" customWidth="1"/>
    <col min="10764" max="10998" width="8.7265625" style="1"/>
    <col min="10999" max="11009" width="0" style="1" hidden="1" customWidth="1"/>
    <col min="11010" max="11010" width="21.08984375" style="1" bestFit="1" customWidth="1"/>
    <col min="11011" max="11011" width="10.90625" style="1" customWidth="1"/>
    <col min="11012" max="11012" width="13.7265625" style="1" bestFit="1" customWidth="1"/>
    <col min="11013" max="11013" width="15.36328125" style="1" bestFit="1" customWidth="1"/>
    <col min="11014" max="11014" width="22.7265625" style="1" bestFit="1" customWidth="1"/>
    <col min="11015" max="11015" width="11.90625" style="1" bestFit="1" customWidth="1"/>
    <col min="11016" max="11017" width="0" style="1" hidden="1" customWidth="1"/>
    <col min="11018" max="11018" width="19" style="1" bestFit="1" customWidth="1"/>
    <col min="11019" max="11019" width="0" style="1" hidden="1" customWidth="1"/>
    <col min="11020" max="11254" width="8.7265625" style="1"/>
    <col min="11255" max="11265" width="0" style="1" hidden="1" customWidth="1"/>
    <col min="11266" max="11266" width="21.08984375" style="1" bestFit="1" customWidth="1"/>
    <col min="11267" max="11267" width="10.90625" style="1" customWidth="1"/>
    <col min="11268" max="11268" width="13.7265625" style="1" bestFit="1" customWidth="1"/>
    <col min="11269" max="11269" width="15.36328125" style="1" bestFit="1" customWidth="1"/>
    <col min="11270" max="11270" width="22.7265625" style="1" bestFit="1" customWidth="1"/>
    <col min="11271" max="11271" width="11.90625" style="1" bestFit="1" customWidth="1"/>
    <col min="11272" max="11273" width="0" style="1" hidden="1" customWidth="1"/>
    <col min="11274" max="11274" width="19" style="1" bestFit="1" customWidth="1"/>
    <col min="11275" max="11275" width="0" style="1" hidden="1" customWidth="1"/>
    <col min="11276" max="11510" width="8.7265625" style="1"/>
    <col min="11511" max="11521" width="0" style="1" hidden="1" customWidth="1"/>
    <col min="11522" max="11522" width="21.08984375" style="1" bestFit="1" customWidth="1"/>
    <col min="11523" max="11523" width="10.90625" style="1" customWidth="1"/>
    <col min="11524" max="11524" width="13.7265625" style="1" bestFit="1" customWidth="1"/>
    <col min="11525" max="11525" width="15.36328125" style="1" bestFit="1" customWidth="1"/>
    <col min="11526" max="11526" width="22.7265625" style="1" bestFit="1" customWidth="1"/>
    <col min="11527" max="11527" width="11.90625" style="1" bestFit="1" customWidth="1"/>
    <col min="11528" max="11529" width="0" style="1" hidden="1" customWidth="1"/>
    <col min="11530" max="11530" width="19" style="1" bestFit="1" customWidth="1"/>
    <col min="11531" max="11531" width="0" style="1" hidden="1" customWidth="1"/>
    <col min="11532" max="11766" width="8.7265625" style="1"/>
    <col min="11767" max="11777" width="0" style="1" hidden="1" customWidth="1"/>
    <col min="11778" max="11778" width="21.08984375" style="1" bestFit="1" customWidth="1"/>
    <col min="11779" max="11779" width="10.90625" style="1" customWidth="1"/>
    <col min="11780" max="11780" width="13.7265625" style="1" bestFit="1" customWidth="1"/>
    <col min="11781" max="11781" width="15.36328125" style="1" bestFit="1" customWidth="1"/>
    <col min="11782" max="11782" width="22.7265625" style="1" bestFit="1" customWidth="1"/>
    <col min="11783" max="11783" width="11.90625" style="1" bestFit="1" customWidth="1"/>
    <col min="11784" max="11785" width="0" style="1" hidden="1" customWidth="1"/>
    <col min="11786" max="11786" width="19" style="1" bestFit="1" customWidth="1"/>
    <col min="11787" max="11787" width="0" style="1" hidden="1" customWidth="1"/>
    <col min="11788" max="12022" width="8.7265625" style="1"/>
    <col min="12023" max="12033" width="0" style="1" hidden="1" customWidth="1"/>
    <col min="12034" max="12034" width="21.08984375" style="1" bestFit="1" customWidth="1"/>
    <col min="12035" max="12035" width="10.90625" style="1" customWidth="1"/>
    <col min="12036" max="12036" width="13.7265625" style="1" bestFit="1" customWidth="1"/>
    <col min="12037" max="12037" width="15.36328125" style="1" bestFit="1" customWidth="1"/>
    <col min="12038" max="12038" width="22.7265625" style="1" bestFit="1" customWidth="1"/>
    <col min="12039" max="12039" width="11.90625" style="1" bestFit="1" customWidth="1"/>
    <col min="12040" max="12041" width="0" style="1" hidden="1" customWidth="1"/>
    <col min="12042" max="12042" width="19" style="1" bestFit="1" customWidth="1"/>
    <col min="12043" max="12043" width="0" style="1" hidden="1" customWidth="1"/>
    <col min="12044" max="12278" width="8.7265625" style="1"/>
    <col min="12279" max="12289" width="0" style="1" hidden="1" customWidth="1"/>
    <col min="12290" max="12290" width="21.08984375" style="1" bestFit="1" customWidth="1"/>
    <col min="12291" max="12291" width="10.90625" style="1" customWidth="1"/>
    <col min="12292" max="12292" width="13.7265625" style="1" bestFit="1" customWidth="1"/>
    <col min="12293" max="12293" width="15.36328125" style="1" bestFit="1" customWidth="1"/>
    <col min="12294" max="12294" width="22.7265625" style="1" bestFit="1" customWidth="1"/>
    <col min="12295" max="12295" width="11.90625" style="1" bestFit="1" customWidth="1"/>
    <col min="12296" max="12297" width="0" style="1" hidden="1" customWidth="1"/>
    <col min="12298" max="12298" width="19" style="1" bestFit="1" customWidth="1"/>
    <col min="12299" max="12299" width="0" style="1" hidden="1" customWidth="1"/>
    <col min="12300" max="12534" width="8.7265625" style="1"/>
    <col min="12535" max="12545" width="0" style="1" hidden="1" customWidth="1"/>
    <col min="12546" max="12546" width="21.08984375" style="1" bestFit="1" customWidth="1"/>
    <col min="12547" max="12547" width="10.90625" style="1" customWidth="1"/>
    <col min="12548" max="12548" width="13.7265625" style="1" bestFit="1" customWidth="1"/>
    <col min="12549" max="12549" width="15.36328125" style="1" bestFit="1" customWidth="1"/>
    <col min="12550" max="12550" width="22.7265625" style="1" bestFit="1" customWidth="1"/>
    <col min="12551" max="12551" width="11.90625" style="1" bestFit="1" customWidth="1"/>
    <col min="12552" max="12553" width="0" style="1" hidden="1" customWidth="1"/>
    <col min="12554" max="12554" width="19" style="1" bestFit="1" customWidth="1"/>
    <col min="12555" max="12555" width="0" style="1" hidden="1" customWidth="1"/>
    <col min="12556" max="12790" width="8.7265625" style="1"/>
    <col min="12791" max="12801" width="0" style="1" hidden="1" customWidth="1"/>
    <col min="12802" max="12802" width="21.08984375" style="1" bestFit="1" customWidth="1"/>
    <col min="12803" max="12803" width="10.90625" style="1" customWidth="1"/>
    <col min="12804" max="12804" width="13.7265625" style="1" bestFit="1" customWidth="1"/>
    <col min="12805" max="12805" width="15.36328125" style="1" bestFit="1" customWidth="1"/>
    <col min="12806" max="12806" width="22.7265625" style="1" bestFit="1" customWidth="1"/>
    <col min="12807" max="12807" width="11.90625" style="1" bestFit="1" customWidth="1"/>
    <col min="12808" max="12809" width="0" style="1" hidden="1" customWidth="1"/>
    <col min="12810" max="12810" width="19" style="1" bestFit="1" customWidth="1"/>
    <col min="12811" max="12811" width="0" style="1" hidden="1" customWidth="1"/>
    <col min="12812" max="13046" width="8.7265625" style="1"/>
    <col min="13047" max="13057" width="0" style="1" hidden="1" customWidth="1"/>
    <col min="13058" max="13058" width="21.08984375" style="1" bestFit="1" customWidth="1"/>
    <col min="13059" max="13059" width="10.90625" style="1" customWidth="1"/>
    <col min="13060" max="13060" width="13.7265625" style="1" bestFit="1" customWidth="1"/>
    <col min="13061" max="13061" width="15.36328125" style="1" bestFit="1" customWidth="1"/>
    <col min="13062" max="13062" width="22.7265625" style="1" bestFit="1" customWidth="1"/>
    <col min="13063" max="13063" width="11.90625" style="1" bestFit="1" customWidth="1"/>
    <col min="13064" max="13065" width="0" style="1" hidden="1" customWidth="1"/>
    <col min="13066" max="13066" width="19" style="1" bestFit="1" customWidth="1"/>
    <col min="13067" max="13067" width="0" style="1" hidden="1" customWidth="1"/>
    <col min="13068" max="13302" width="8.7265625" style="1"/>
    <col min="13303" max="13313" width="0" style="1" hidden="1" customWidth="1"/>
    <col min="13314" max="13314" width="21.08984375" style="1" bestFit="1" customWidth="1"/>
    <col min="13315" max="13315" width="10.90625" style="1" customWidth="1"/>
    <col min="13316" max="13316" width="13.7265625" style="1" bestFit="1" customWidth="1"/>
    <col min="13317" max="13317" width="15.36328125" style="1" bestFit="1" customWidth="1"/>
    <col min="13318" max="13318" width="22.7265625" style="1" bestFit="1" customWidth="1"/>
    <col min="13319" max="13319" width="11.90625" style="1" bestFit="1" customWidth="1"/>
    <col min="13320" max="13321" width="0" style="1" hidden="1" customWidth="1"/>
    <col min="13322" max="13322" width="19" style="1" bestFit="1" customWidth="1"/>
    <col min="13323" max="13323" width="0" style="1" hidden="1" customWidth="1"/>
    <col min="13324" max="13558" width="8.7265625" style="1"/>
    <col min="13559" max="13569" width="0" style="1" hidden="1" customWidth="1"/>
    <col min="13570" max="13570" width="21.08984375" style="1" bestFit="1" customWidth="1"/>
    <col min="13571" max="13571" width="10.90625" style="1" customWidth="1"/>
    <col min="13572" max="13572" width="13.7265625" style="1" bestFit="1" customWidth="1"/>
    <col min="13573" max="13573" width="15.36328125" style="1" bestFit="1" customWidth="1"/>
    <col min="13574" max="13574" width="22.7265625" style="1" bestFit="1" customWidth="1"/>
    <col min="13575" max="13575" width="11.90625" style="1" bestFit="1" customWidth="1"/>
    <col min="13576" max="13577" width="0" style="1" hidden="1" customWidth="1"/>
    <col min="13578" max="13578" width="19" style="1" bestFit="1" customWidth="1"/>
    <col min="13579" max="13579" width="0" style="1" hidden="1" customWidth="1"/>
    <col min="13580" max="13814" width="8.7265625" style="1"/>
    <col min="13815" max="13825" width="0" style="1" hidden="1" customWidth="1"/>
    <col min="13826" max="13826" width="21.08984375" style="1" bestFit="1" customWidth="1"/>
    <col min="13827" max="13827" width="10.90625" style="1" customWidth="1"/>
    <col min="13828" max="13828" width="13.7265625" style="1" bestFit="1" customWidth="1"/>
    <col min="13829" max="13829" width="15.36328125" style="1" bestFit="1" customWidth="1"/>
    <col min="13830" max="13830" width="22.7265625" style="1" bestFit="1" customWidth="1"/>
    <col min="13831" max="13831" width="11.90625" style="1" bestFit="1" customWidth="1"/>
    <col min="13832" max="13833" width="0" style="1" hidden="1" customWidth="1"/>
    <col min="13834" max="13834" width="19" style="1" bestFit="1" customWidth="1"/>
    <col min="13835" max="13835" width="0" style="1" hidden="1" customWidth="1"/>
    <col min="13836" max="14070" width="8.7265625" style="1"/>
    <col min="14071" max="14081" width="0" style="1" hidden="1" customWidth="1"/>
    <col min="14082" max="14082" width="21.08984375" style="1" bestFit="1" customWidth="1"/>
    <col min="14083" max="14083" width="10.90625" style="1" customWidth="1"/>
    <col min="14084" max="14084" width="13.7265625" style="1" bestFit="1" customWidth="1"/>
    <col min="14085" max="14085" width="15.36328125" style="1" bestFit="1" customWidth="1"/>
    <col min="14086" max="14086" width="22.7265625" style="1" bestFit="1" customWidth="1"/>
    <col min="14087" max="14087" width="11.90625" style="1" bestFit="1" customWidth="1"/>
    <col min="14088" max="14089" width="0" style="1" hidden="1" customWidth="1"/>
    <col min="14090" max="14090" width="19" style="1" bestFit="1" customWidth="1"/>
    <col min="14091" max="14091" width="0" style="1" hidden="1" customWidth="1"/>
    <col min="14092" max="14326" width="8.7265625" style="1"/>
    <col min="14327" max="14337" width="0" style="1" hidden="1" customWidth="1"/>
    <col min="14338" max="14338" width="21.08984375" style="1" bestFit="1" customWidth="1"/>
    <col min="14339" max="14339" width="10.90625" style="1" customWidth="1"/>
    <col min="14340" max="14340" width="13.7265625" style="1" bestFit="1" customWidth="1"/>
    <col min="14341" max="14341" width="15.36328125" style="1" bestFit="1" customWidth="1"/>
    <col min="14342" max="14342" width="22.7265625" style="1" bestFit="1" customWidth="1"/>
    <col min="14343" max="14343" width="11.90625" style="1" bestFit="1" customWidth="1"/>
    <col min="14344" max="14345" width="0" style="1" hidden="1" customWidth="1"/>
    <col min="14346" max="14346" width="19" style="1" bestFit="1" customWidth="1"/>
    <col min="14347" max="14347" width="0" style="1" hidden="1" customWidth="1"/>
    <col min="14348" max="14582" width="8.7265625" style="1"/>
    <col min="14583" max="14593" width="0" style="1" hidden="1" customWidth="1"/>
    <col min="14594" max="14594" width="21.08984375" style="1" bestFit="1" customWidth="1"/>
    <col min="14595" max="14595" width="10.90625" style="1" customWidth="1"/>
    <col min="14596" max="14596" width="13.7265625" style="1" bestFit="1" customWidth="1"/>
    <col min="14597" max="14597" width="15.36328125" style="1" bestFit="1" customWidth="1"/>
    <col min="14598" max="14598" width="22.7265625" style="1" bestFit="1" customWidth="1"/>
    <col min="14599" max="14599" width="11.90625" style="1" bestFit="1" customWidth="1"/>
    <col min="14600" max="14601" width="0" style="1" hidden="1" customWidth="1"/>
    <col min="14602" max="14602" width="19" style="1" bestFit="1" customWidth="1"/>
    <col min="14603" max="14603" width="0" style="1" hidden="1" customWidth="1"/>
    <col min="14604" max="14838" width="8.7265625" style="1"/>
    <col min="14839" max="14849" width="0" style="1" hidden="1" customWidth="1"/>
    <col min="14850" max="14850" width="21.08984375" style="1" bestFit="1" customWidth="1"/>
    <col min="14851" max="14851" width="10.90625" style="1" customWidth="1"/>
    <col min="14852" max="14852" width="13.7265625" style="1" bestFit="1" customWidth="1"/>
    <col min="14853" max="14853" width="15.36328125" style="1" bestFit="1" customWidth="1"/>
    <col min="14854" max="14854" width="22.7265625" style="1" bestFit="1" customWidth="1"/>
    <col min="14855" max="14855" width="11.90625" style="1" bestFit="1" customWidth="1"/>
    <col min="14856" max="14857" width="0" style="1" hidden="1" customWidth="1"/>
    <col min="14858" max="14858" width="19" style="1" bestFit="1" customWidth="1"/>
    <col min="14859" max="14859" width="0" style="1" hidden="1" customWidth="1"/>
    <col min="14860" max="15094" width="8.7265625" style="1"/>
    <col min="15095" max="15105" width="0" style="1" hidden="1" customWidth="1"/>
    <col min="15106" max="15106" width="21.08984375" style="1" bestFit="1" customWidth="1"/>
    <col min="15107" max="15107" width="10.90625" style="1" customWidth="1"/>
    <col min="15108" max="15108" width="13.7265625" style="1" bestFit="1" customWidth="1"/>
    <col min="15109" max="15109" width="15.36328125" style="1" bestFit="1" customWidth="1"/>
    <col min="15110" max="15110" width="22.7265625" style="1" bestFit="1" customWidth="1"/>
    <col min="15111" max="15111" width="11.90625" style="1" bestFit="1" customWidth="1"/>
    <col min="15112" max="15113" width="0" style="1" hidden="1" customWidth="1"/>
    <col min="15114" max="15114" width="19" style="1" bestFit="1" customWidth="1"/>
    <col min="15115" max="15115" width="0" style="1" hidden="1" customWidth="1"/>
    <col min="15116" max="15350" width="8.7265625" style="1"/>
    <col min="15351" max="15361" width="0" style="1" hidden="1" customWidth="1"/>
    <col min="15362" max="15362" width="21.08984375" style="1" bestFit="1" customWidth="1"/>
    <col min="15363" max="15363" width="10.90625" style="1" customWidth="1"/>
    <col min="15364" max="15364" width="13.7265625" style="1" bestFit="1" customWidth="1"/>
    <col min="15365" max="15365" width="15.36328125" style="1" bestFit="1" customWidth="1"/>
    <col min="15366" max="15366" width="22.7265625" style="1" bestFit="1" customWidth="1"/>
    <col min="15367" max="15367" width="11.90625" style="1" bestFit="1" customWidth="1"/>
    <col min="15368" max="15369" width="0" style="1" hidden="1" customWidth="1"/>
    <col min="15370" max="15370" width="19" style="1" bestFit="1" customWidth="1"/>
    <col min="15371" max="15371" width="0" style="1" hidden="1" customWidth="1"/>
    <col min="15372" max="15606" width="8.7265625" style="1"/>
    <col min="15607" max="15617" width="0" style="1" hidden="1" customWidth="1"/>
    <col min="15618" max="15618" width="21.08984375" style="1" bestFit="1" customWidth="1"/>
    <col min="15619" max="15619" width="10.90625" style="1" customWidth="1"/>
    <col min="15620" max="15620" width="13.7265625" style="1" bestFit="1" customWidth="1"/>
    <col min="15621" max="15621" width="15.36328125" style="1" bestFit="1" customWidth="1"/>
    <col min="15622" max="15622" width="22.7265625" style="1" bestFit="1" customWidth="1"/>
    <col min="15623" max="15623" width="11.90625" style="1" bestFit="1" customWidth="1"/>
    <col min="15624" max="15625" width="0" style="1" hidden="1" customWidth="1"/>
    <col min="15626" max="15626" width="19" style="1" bestFit="1" customWidth="1"/>
    <col min="15627" max="15627" width="0" style="1" hidden="1" customWidth="1"/>
    <col min="15628" max="15862" width="8.7265625" style="1"/>
    <col min="15863" max="15873" width="0" style="1" hidden="1" customWidth="1"/>
    <col min="15874" max="15874" width="21.08984375" style="1" bestFit="1" customWidth="1"/>
    <col min="15875" max="15875" width="10.90625" style="1" customWidth="1"/>
    <col min="15876" max="15876" width="13.7265625" style="1" bestFit="1" customWidth="1"/>
    <col min="15877" max="15877" width="15.36328125" style="1" bestFit="1" customWidth="1"/>
    <col min="15878" max="15878" width="22.7265625" style="1" bestFit="1" customWidth="1"/>
    <col min="15879" max="15879" width="11.90625" style="1" bestFit="1" customWidth="1"/>
    <col min="15880" max="15881" width="0" style="1" hidden="1" customWidth="1"/>
    <col min="15882" max="15882" width="19" style="1" bestFit="1" customWidth="1"/>
    <col min="15883" max="15883" width="0" style="1" hidden="1" customWidth="1"/>
    <col min="15884" max="16118" width="8.7265625" style="1"/>
    <col min="16119" max="16129" width="0" style="1" hidden="1" customWidth="1"/>
    <col min="16130" max="16130" width="21.08984375" style="1" bestFit="1" customWidth="1"/>
    <col min="16131" max="16131" width="10.90625" style="1" customWidth="1"/>
    <col min="16132" max="16132" width="13.7265625" style="1" bestFit="1" customWidth="1"/>
    <col min="16133" max="16133" width="15.36328125" style="1" bestFit="1" customWidth="1"/>
    <col min="16134" max="16134" width="22.7265625" style="1" bestFit="1" customWidth="1"/>
    <col min="16135" max="16135" width="11.90625" style="1" bestFit="1" customWidth="1"/>
    <col min="16136" max="16137" width="0" style="1" hidden="1" customWidth="1"/>
    <col min="16138" max="16138" width="19" style="1" bestFit="1" customWidth="1"/>
    <col min="16139" max="16139" width="0" style="1" hidden="1" customWidth="1"/>
    <col min="16140" max="16384" width="8.7265625" style="1"/>
  </cols>
  <sheetData>
    <row r="1" spans="1:31" ht="15" customHeight="1" x14ac:dyDescent="0.3">
      <c r="A1" s="42" t="s">
        <v>19</v>
      </c>
      <c r="B1" s="43"/>
      <c r="C1" s="44"/>
      <c r="D1" s="44"/>
      <c r="E1" s="45" t="s">
        <v>30</v>
      </c>
      <c r="F1" s="46" t="s">
        <v>29</v>
      </c>
      <c r="G1" s="45" t="s">
        <v>31</v>
      </c>
      <c r="H1" s="45" t="s">
        <v>32</v>
      </c>
      <c r="I1" s="45" t="s">
        <v>26</v>
      </c>
    </row>
    <row r="2" spans="1:31" ht="14.5" customHeight="1" x14ac:dyDescent="0.3">
      <c r="A2" s="133" t="s">
        <v>0</v>
      </c>
      <c r="B2" s="150" t="s">
        <v>1</v>
      </c>
      <c r="C2" s="133" t="s">
        <v>2</v>
      </c>
      <c r="D2" s="133" t="s">
        <v>56</v>
      </c>
      <c r="E2" s="30" t="s">
        <v>27</v>
      </c>
      <c r="F2" s="37" t="s">
        <v>23</v>
      </c>
      <c r="G2" s="41" t="s">
        <v>24</v>
      </c>
      <c r="H2" s="41" t="s">
        <v>22</v>
      </c>
      <c r="I2" s="41" t="s">
        <v>25</v>
      </c>
      <c r="L2" s="27"/>
      <c r="M2" s="27"/>
    </row>
    <row r="3" spans="1:31" x14ac:dyDescent="0.3">
      <c r="A3" s="134"/>
      <c r="B3" s="151"/>
      <c r="C3" s="134"/>
      <c r="D3" s="134"/>
      <c r="E3" s="36">
        <v>0.01</v>
      </c>
      <c r="F3" s="36">
        <v>0.02</v>
      </c>
      <c r="G3" s="36">
        <v>0.01</v>
      </c>
      <c r="H3" s="36">
        <v>0</v>
      </c>
      <c r="I3" s="36">
        <v>0</v>
      </c>
      <c r="J3" s="32"/>
      <c r="K3" s="32"/>
      <c r="M3" s="27"/>
    </row>
    <row r="4" spans="1:31" s="8" customFormat="1" x14ac:dyDescent="0.3">
      <c r="A4" s="5"/>
      <c r="B4" s="6"/>
      <c r="C4" s="7"/>
      <c r="D4" s="35">
        <f>C4*12%</f>
        <v>0</v>
      </c>
      <c r="E4" s="24">
        <f>C4*E3</f>
        <v>0</v>
      </c>
      <c r="F4" s="24">
        <f>C4*F3</f>
        <v>0</v>
      </c>
      <c r="G4" s="24">
        <f>C4*G3</f>
        <v>0</v>
      </c>
      <c r="H4" s="24">
        <f>C4*H3</f>
        <v>0</v>
      </c>
      <c r="I4" s="24">
        <f>C4*I3</f>
        <v>0</v>
      </c>
      <c r="J4" s="28"/>
      <c r="K4" s="28"/>
      <c r="L4" s="28"/>
      <c r="M4" s="3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3">
      <c r="A5" s="22"/>
      <c r="B5" s="6"/>
      <c r="C5" s="6"/>
      <c r="D5" s="35">
        <f t="shared" ref="D5:D18" si="0">C5*12%</f>
        <v>0</v>
      </c>
      <c r="E5" s="24">
        <f>C5*E3</f>
        <v>0</v>
      </c>
      <c r="F5" s="24">
        <f>C5*F3</f>
        <v>0</v>
      </c>
      <c r="G5" s="24">
        <f>C5*G3</f>
        <v>0</v>
      </c>
      <c r="H5" s="24">
        <f>H3*C5</f>
        <v>0</v>
      </c>
      <c r="I5" s="24">
        <f>I3*C5</f>
        <v>0</v>
      </c>
      <c r="J5" s="28"/>
      <c r="K5" s="28"/>
      <c r="L5" s="28"/>
      <c r="M5" s="3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3">
      <c r="A6" s="5"/>
      <c r="B6" s="6"/>
      <c r="C6" s="7"/>
      <c r="D6" s="35">
        <f t="shared" si="0"/>
        <v>0</v>
      </c>
      <c r="E6" s="24">
        <f>C6*E3</f>
        <v>0</v>
      </c>
      <c r="F6" s="24">
        <f>C6*F3</f>
        <v>0</v>
      </c>
      <c r="G6" s="24">
        <f>C6*G3</f>
        <v>0</v>
      </c>
      <c r="H6" s="24">
        <f>H3*C6</f>
        <v>0</v>
      </c>
      <c r="I6" s="24">
        <f>I3*C6</f>
        <v>0</v>
      </c>
      <c r="J6" s="28"/>
      <c r="K6" s="28"/>
      <c r="L6" s="28"/>
      <c r="M6" s="3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x14ac:dyDescent="0.3">
      <c r="A7" s="5"/>
      <c r="B7" s="6"/>
      <c r="C7" s="6"/>
      <c r="D7" s="35">
        <f t="shared" si="0"/>
        <v>0</v>
      </c>
      <c r="E7" s="24">
        <f>C7*E3</f>
        <v>0</v>
      </c>
      <c r="F7" s="24">
        <f>C7*F3</f>
        <v>0</v>
      </c>
      <c r="G7" s="24">
        <f>C7*G3</f>
        <v>0</v>
      </c>
      <c r="H7" s="24">
        <f>H3*C7</f>
        <v>0</v>
      </c>
      <c r="I7" s="24">
        <f>I3*C7</f>
        <v>0</v>
      </c>
      <c r="L7" s="29"/>
    </row>
    <row r="8" spans="1:31" x14ac:dyDescent="0.3">
      <c r="A8" s="5"/>
      <c r="B8" s="6"/>
      <c r="C8" s="6"/>
      <c r="D8" s="35">
        <f t="shared" si="0"/>
        <v>0</v>
      </c>
      <c r="E8" s="24">
        <f>C8*E3</f>
        <v>0</v>
      </c>
      <c r="F8" s="24">
        <f>C8*F3</f>
        <v>0</v>
      </c>
      <c r="G8" s="24">
        <f>C8*G3</f>
        <v>0</v>
      </c>
      <c r="H8" s="24">
        <f>H3*C8</f>
        <v>0</v>
      </c>
      <c r="I8" s="24">
        <f>I3*C8</f>
        <v>0</v>
      </c>
    </row>
    <row r="9" spans="1:31" x14ac:dyDescent="0.3">
      <c r="A9" s="5"/>
      <c r="B9" s="6"/>
      <c r="C9" s="6"/>
      <c r="D9" s="35">
        <f t="shared" si="0"/>
        <v>0</v>
      </c>
      <c r="E9" s="24">
        <f>C9*E3</f>
        <v>0</v>
      </c>
      <c r="F9" s="24">
        <f>C9*F3</f>
        <v>0</v>
      </c>
      <c r="G9" s="24">
        <f>C9*G3</f>
        <v>0</v>
      </c>
      <c r="H9" s="24">
        <f>H3*C9</f>
        <v>0</v>
      </c>
      <c r="I9" s="24">
        <f>I3*C9</f>
        <v>0</v>
      </c>
      <c r="L9" s="29"/>
    </row>
    <row r="10" spans="1:31" x14ac:dyDescent="0.3">
      <c r="A10" s="5"/>
      <c r="B10" s="6"/>
      <c r="C10" s="6"/>
      <c r="D10" s="35">
        <f t="shared" si="0"/>
        <v>0</v>
      </c>
      <c r="E10" s="24">
        <f>C10*E3</f>
        <v>0</v>
      </c>
      <c r="F10" s="24">
        <f>C10*F3</f>
        <v>0</v>
      </c>
      <c r="G10" s="24">
        <f>C10*G3</f>
        <v>0</v>
      </c>
      <c r="H10" s="24">
        <f>H3*C10</f>
        <v>0</v>
      </c>
      <c r="I10" s="24">
        <f>F10*I3</f>
        <v>0</v>
      </c>
    </row>
    <row r="11" spans="1:31" x14ac:dyDescent="0.3">
      <c r="A11" s="5"/>
      <c r="B11" s="6"/>
      <c r="C11" s="6"/>
      <c r="D11" s="35">
        <f t="shared" si="0"/>
        <v>0</v>
      </c>
      <c r="E11" s="24">
        <f>C11*E3</f>
        <v>0</v>
      </c>
      <c r="F11" s="24">
        <f>C11*F3</f>
        <v>0</v>
      </c>
      <c r="G11" s="24">
        <f>C11*G3</f>
        <v>0</v>
      </c>
      <c r="H11" s="24">
        <f>H3*C11</f>
        <v>0</v>
      </c>
      <c r="I11" s="24">
        <f>I3*C11</f>
        <v>0</v>
      </c>
    </row>
    <row r="12" spans="1:31" x14ac:dyDescent="0.3">
      <c r="A12" s="5"/>
      <c r="B12" s="6"/>
      <c r="C12" s="6"/>
      <c r="D12" s="35">
        <f t="shared" si="0"/>
        <v>0</v>
      </c>
      <c r="E12" s="24">
        <f>C12*E3</f>
        <v>0</v>
      </c>
      <c r="F12" s="24">
        <f>C12*F3</f>
        <v>0</v>
      </c>
      <c r="G12" s="24">
        <f>C12*G3</f>
        <v>0</v>
      </c>
      <c r="H12" s="24">
        <f>H3*C12</f>
        <v>0</v>
      </c>
      <c r="I12" s="24">
        <f>I3*C12</f>
        <v>0</v>
      </c>
    </row>
    <row r="13" spans="1:31" x14ac:dyDescent="0.3">
      <c r="A13" s="5"/>
      <c r="B13" s="6"/>
      <c r="C13" s="6"/>
      <c r="D13" s="35">
        <f t="shared" si="0"/>
        <v>0</v>
      </c>
      <c r="E13" s="24">
        <f>C13*E3</f>
        <v>0</v>
      </c>
      <c r="F13" s="24">
        <f>C13*F3</f>
        <v>0</v>
      </c>
      <c r="G13" s="24">
        <f>C13*G3</f>
        <v>0</v>
      </c>
      <c r="H13" s="24">
        <f>H3*C13</f>
        <v>0</v>
      </c>
      <c r="I13" s="24">
        <f>I3*C13</f>
        <v>0</v>
      </c>
    </row>
    <row r="14" spans="1:31" x14ac:dyDescent="0.3">
      <c r="A14" s="5"/>
      <c r="B14" s="6"/>
      <c r="C14" s="6"/>
      <c r="D14" s="35">
        <f t="shared" si="0"/>
        <v>0</v>
      </c>
      <c r="E14" s="24">
        <f>C14*E3</f>
        <v>0</v>
      </c>
      <c r="F14" s="24">
        <f>C14*F3</f>
        <v>0</v>
      </c>
      <c r="G14" s="24">
        <f>C14*G3</f>
        <v>0</v>
      </c>
      <c r="H14" s="24">
        <f>C14*H3</f>
        <v>0</v>
      </c>
      <c r="I14" s="24">
        <f>I3*C14</f>
        <v>0</v>
      </c>
    </row>
    <row r="15" spans="1:31" x14ac:dyDescent="0.3">
      <c r="A15" s="5"/>
      <c r="B15" s="6"/>
      <c r="C15" s="6"/>
      <c r="D15" s="35">
        <f t="shared" si="0"/>
        <v>0</v>
      </c>
      <c r="E15" s="24">
        <f>C15*E3</f>
        <v>0</v>
      </c>
      <c r="F15" s="24">
        <f>C15*F3</f>
        <v>0</v>
      </c>
      <c r="G15" s="24">
        <f>C15*G3</f>
        <v>0</v>
      </c>
      <c r="H15" s="24">
        <f>C15*H3</f>
        <v>0</v>
      </c>
      <c r="I15" s="24">
        <f>I3*C15</f>
        <v>0</v>
      </c>
      <c r="L15" s="27"/>
    </row>
    <row r="16" spans="1:31" x14ac:dyDescent="0.3">
      <c r="A16" s="5"/>
      <c r="B16" s="6"/>
      <c r="C16" s="6"/>
      <c r="D16" s="35">
        <f t="shared" si="0"/>
        <v>0</v>
      </c>
      <c r="E16" s="24">
        <f>C16*E3</f>
        <v>0</v>
      </c>
      <c r="F16" s="24">
        <f>C16*F3</f>
        <v>0</v>
      </c>
      <c r="G16" s="24">
        <f>C16*G3</f>
        <v>0</v>
      </c>
      <c r="H16" s="24">
        <f>C16*H3</f>
        <v>0</v>
      </c>
      <c r="I16" s="24">
        <f>I3*C16</f>
        <v>0</v>
      </c>
      <c r="L16" s="27"/>
    </row>
    <row r="17" spans="1:13" x14ac:dyDescent="0.3">
      <c r="A17" s="5"/>
      <c r="B17" s="6"/>
      <c r="C17" s="6"/>
      <c r="D17" s="35">
        <f t="shared" si="0"/>
        <v>0</v>
      </c>
      <c r="E17" s="24">
        <f>C17*E3</f>
        <v>0</v>
      </c>
      <c r="F17" s="24">
        <f>C17*F3</f>
        <v>0</v>
      </c>
      <c r="G17" s="24">
        <f>C17*G3</f>
        <v>0</v>
      </c>
      <c r="H17" s="24">
        <f>C17*H3</f>
        <v>0</v>
      </c>
      <c r="I17" s="24">
        <f>I3*C17</f>
        <v>0</v>
      </c>
      <c r="L17" s="27"/>
    </row>
    <row r="18" spans="1:13" x14ac:dyDescent="0.3">
      <c r="A18" s="5"/>
      <c r="B18" s="6"/>
      <c r="C18" s="6"/>
      <c r="D18" s="35">
        <f t="shared" si="0"/>
        <v>0</v>
      </c>
      <c r="E18" s="24">
        <f>C18*E3</f>
        <v>0</v>
      </c>
      <c r="F18" s="24">
        <f>C18*F3</f>
        <v>0</v>
      </c>
      <c r="G18" s="24">
        <f>C18*G3</f>
        <v>0</v>
      </c>
      <c r="H18" s="24">
        <f>C18*H3</f>
        <v>0</v>
      </c>
      <c r="I18" s="24">
        <f>C18*I3</f>
        <v>0</v>
      </c>
      <c r="L18" s="27"/>
    </row>
    <row r="19" spans="1:13" x14ac:dyDescent="0.3">
      <c r="A19" s="133" t="s">
        <v>4</v>
      </c>
      <c r="B19" s="135"/>
      <c r="C19" s="137"/>
      <c r="D19" s="133" t="s">
        <v>3</v>
      </c>
      <c r="E19" s="30" t="s">
        <v>27</v>
      </c>
      <c r="F19" s="41" t="s">
        <v>34</v>
      </c>
      <c r="G19" s="41" t="s">
        <v>24</v>
      </c>
      <c r="H19" s="41" t="s">
        <v>22</v>
      </c>
      <c r="I19" s="41" t="s">
        <v>25</v>
      </c>
      <c r="J19" s="145" t="s">
        <v>33</v>
      </c>
      <c r="K19" s="145" t="s">
        <v>5</v>
      </c>
      <c r="L19" s="139" t="s">
        <v>28</v>
      </c>
      <c r="M19" s="141">
        <f>SUM(C21:C22)*20%+K21-J21</f>
        <v>0</v>
      </c>
    </row>
    <row r="20" spans="1:13" x14ac:dyDescent="0.3">
      <c r="A20" s="134"/>
      <c r="B20" s="136"/>
      <c r="C20" s="138"/>
      <c r="D20" s="134"/>
      <c r="E20" s="36">
        <f>E3</f>
        <v>0.01</v>
      </c>
      <c r="F20" s="36">
        <v>0.01</v>
      </c>
      <c r="G20" s="36">
        <f>G3</f>
        <v>0.01</v>
      </c>
      <c r="H20" s="36">
        <f>H3</f>
        <v>0</v>
      </c>
      <c r="I20" s="36">
        <f>I3</f>
        <v>0</v>
      </c>
      <c r="J20" s="146"/>
      <c r="K20" s="146"/>
      <c r="L20" s="140"/>
      <c r="M20" s="141"/>
    </row>
    <row r="21" spans="1:13" x14ac:dyDescent="0.3">
      <c r="A21" s="5"/>
      <c r="B21" s="6"/>
      <c r="C21" s="6"/>
      <c r="D21" s="6"/>
      <c r="E21" s="24">
        <f>C21*E20</f>
        <v>0</v>
      </c>
      <c r="F21" s="24">
        <f>C21*F20</f>
        <v>0</v>
      </c>
      <c r="G21" s="24">
        <f>C21*G20</f>
        <v>0</v>
      </c>
      <c r="H21" s="24">
        <f>C21*H20</f>
        <v>0</v>
      </c>
      <c r="I21" s="24">
        <f>C21*I20</f>
        <v>0</v>
      </c>
      <c r="J21" s="142">
        <f>SUM(E21:I22)</f>
        <v>0</v>
      </c>
      <c r="K21" s="142">
        <f>SUM(F4:F18)</f>
        <v>0</v>
      </c>
      <c r="L21" s="129">
        <f>M19</f>
        <v>0</v>
      </c>
      <c r="M21" s="141"/>
    </row>
    <row r="22" spans="1:13" x14ac:dyDescent="0.3">
      <c r="A22" s="5"/>
      <c r="B22" s="6"/>
      <c r="C22" s="6"/>
      <c r="D22" s="6"/>
      <c r="E22" s="24">
        <f>C22*E20</f>
        <v>0</v>
      </c>
      <c r="F22" s="24">
        <f>C22*F20</f>
        <v>0</v>
      </c>
      <c r="G22" s="24">
        <f>C22*G20</f>
        <v>0</v>
      </c>
      <c r="H22" s="24">
        <f>C22*H20</f>
        <v>0</v>
      </c>
      <c r="I22" s="24">
        <f>C22*I20</f>
        <v>0</v>
      </c>
      <c r="J22" s="142"/>
      <c r="K22" s="142"/>
      <c r="L22" s="129"/>
      <c r="M22" s="141"/>
    </row>
    <row r="23" spans="1:13" ht="15" customHeight="1" x14ac:dyDescent="0.3">
      <c r="A23" s="10" t="s">
        <v>7</v>
      </c>
      <c r="B23" s="100" t="s">
        <v>3</v>
      </c>
      <c r="C23" s="101"/>
      <c r="D23" s="102"/>
      <c r="E23" s="30"/>
    </row>
    <row r="24" spans="1:13" ht="15" customHeight="1" x14ac:dyDescent="0.3">
      <c r="A24" s="9"/>
      <c r="B24" s="147">
        <f>SUM(F21:F22)</f>
        <v>0</v>
      </c>
      <c r="C24" s="148"/>
      <c r="D24" s="148"/>
      <c r="E24" s="149"/>
    </row>
    <row r="25" spans="1:13" ht="15" customHeight="1" x14ac:dyDescent="0.3">
      <c r="A25" s="10" t="s">
        <v>27</v>
      </c>
      <c r="B25" s="100" t="s">
        <v>3</v>
      </c>
      <c r="C25" s="101"/>
      <c r="D25" s="102"/>
      <c r="E25" s="30" t="s">
        <v>6</v>
      </c>
    </row>
    <row r="26" spans="1:13" x14ac:dyDescent="0.3">
      <c r="A26" s="5"/>
      <c r="B26" s="130"/>
      <c r="C26" s="131"/>
      <c r="D26" s="132"/>
      <c r="E26" s="129">
        <f>SUM(E4:E18)+SUM(E21:E22)</f>
        <v>0</v>
      </c>
    </row>
    <row r="27" spans="1:13" x14ac:dyDescent="0.3">
      <c r="A27" s="5"/>
      <c r="B27" s="130"/>
      <c r="C27" s="131"/>
      <c r="D27" s="132"/>
      <c r="E27" s="129"/>
    </row>
    <row r="28" spans="1:13" x14ac:dyDescent="0.3">
      <c r="A28" s="5"/>
      <c r="B28" s="130"/>
      <c r="C28" s="131"/>
      <c r="D28" s="132"/>
      <c r="E28" s="129"/>
    </row>
    <row r="29" spans="1:13" x14ac:dyDescent="0.3">
      <c r="A29" s="5"/>
      <c r="B29" s="130"/>
      <c r="C29" s="131"/>
      <c r="D29" s="132"/>
      <c r="E29" s="129"/>
    </row>
    <row r="30" spans="1:13" ht="15" customHeight="1" x14ac:dyDescent="0.3">
      <c r="A30" s="10" t="s">
        <v>22</v>
      </c>
      <c r="B30" s="100" t="s">
        <v>3</v>
      </c>
      <c r="C30" s="101"/>
      <c r="D30" s="102"/>
      <c r="E30" s="30" t="s">
        <v>6</v>
      </c>
    </row>
    <row r="31" spans="1:13" x14ac:dyDescent="0.3">
      <c r="A31" s="5"/>
      <c r="B31" s="130"/>
      <c r="C31" s="131"/>
      <c r="D31" s="132"/>
      <c r="E31" s="129">
        <f>SUM(H4:H18)+SUM(H21:H22)</f>
        <v>0</v>
      </c>
    </row>
    <row r="32" spans="1:13" x14ac:dyDescent="0.3">
      <c r="A32" s="5"/>
      <c r="B32" s="130"/>
      <c r="C32" s="131"/>
      <c r="D32" s="132"/>
      <c r="E32" s="129"/>
    </row>
    <row r="33" spans="1:5" x14ac:dyDescent="0.3">
      <c r="A33" s="5"/>
      <c r="B33" s="130"/>
      <c r="C33" s="131"/>
      <c r="D33" s="132"/>
      <c r="E33" s="129"/>
    </row>
    <row r="34" spans="1:5" ht="15" customHeight="1" x14ac:dyDescent="0.3">
      <c r="A34" s="10" t="s">
        <v>24</v>
      </c>
      <c r="B34" s="144" t="s">
        <v>3</v>
      </c>
      <c r="C34" s="144"/>
      <c r="D34" s="144"/>
      <c r="E34" s="33"/>
    </row>
    <row r="35" spans="1:5" x14ac:dyDescent="0.3">
      <c r="A35" s="5"/>
      <c r="B35" s="143">
        <f>SUM(G4:G18)+SUM(G21:G22)</f>
        <v>0</v>
      </c>
      <c r="C35" s="143"/>
      <c r="D35" s="143"/>
      <c r="E35" s="34"/>
    </row>
    <row r="36" spans="1:5" ht="15" customHeight="1" x14ac:dyDescent="0.3">
      <c r="A36" s="10" t="s">
        <v>25</v>
      </c>
      <c r="B36" s="144" t="s">
        <v>3</v>
      </c>
      <c r="C36" s="144"/>
      <c r="D36" s="144"/>
      <c r="E36" s="33"/>
    </row>
    <row r="37" spans="1:5" x14ac:dyDescent="0.3">
      <c r="A37" s="5"/>
      <c r="B37" s="143">
        <f>SUM(I4:I18)+SUM(I21:I22)</f>
        <v>0</v>
      </c>
      <c r="C37" s="143"/>
      <c r="D37" s="143"/>
      <c r="E37" s="34"/>
    </row>
    <row r="39" spans="1:5" x14ac:dyDescent="0.3">
      <c r="A39" s="23" t="s">
        <v>1</v>
      </c>
      <c r="B39" s="4">
        <f>SUM(B4:B22)</f>
        <v>0</v>
      </c>
      <c r="D39" s="23" t="s">
        <v>21</v>
      </c>
      <c r="E39" s="31">
        <f>C4+C5+C6+C7+C8+C9+C10+C11+C12+C13+C14+C15+C16+C17+C18+C21+C22</f>
        <v>0</v>
      </c>
    </row>
  </sheetData>
  <mergeCells count="32">
    <mergeCell ref="C2:C3"/>
    <mergeCell ref="B2:B3"/>
    <mergeCell ref="A2:A3"/>
    <mergeCell ref="D2:D3"/>
    <mergeCell ref="B34:D34"/>
    <mergeCell ref="B24:E24"/>
    <mergeCell ref="B23:D23"/>
    <mergeCell ref="A19:A20"/>
    <mergeCell ref="B19:B20"/>
    <mergeCell ref="C19:C20"/>
    <mergeCell ref="D19:D20"/>
    <mergeCell ref="B35:D35"/>
    <mergeCell ref="B36:D36"/>
    <mergeCell ref="B37:D37"/>
    <mergeCell ref="K19:K20"/>
    <mergeCell ref="B25:D25"/>
    <mergeCell ref="B26:D26"/>
    <mergeCell ref="B27:D27"/>
    <mergeCell ref="B28:D28"/>
    <mergeCell ref="B29:D29"/>
    <mergeCell ref="B30:D30"/>
    <mergeCell ref="B31:D31"/>
    <mergeCell ref="B32:D32"/>
    <mergeCell ref="E26:E29"/>
    <mergeCell ref="E31:E33"/>
    <mergeCell ref="B33:D33"/>
    <mergeCell ref="J19:J20"/>
    <mergeCell ref="L19:L20"/>
    <mergeCell ref="M19:M22"/>
    <mergeCell ref="J21:J22"/>
    <mergeCell ref="K21:K22"/>
    <mergeCell ref="L21:L22"/>
  </mergeCells>
  <conditionalFormatting sqref="N5">
    <cfRule type="containsText" dxfId="1" priority="1" operator="containsText" text="Alex">
      <formula>NOT(ISERROR(SEARCH("Alex",N5)))</formula>
    </cfRule>
  </conditionalFormatting>
  <dataValidations count="1">
    <dataValidation type="list" allowBlank="1" showErrorMessage="1" promptTitle="Input Server" prompt="Choose the servers who worked tonight's shift from this list" sqref="A5:A18">
      <formula1>Servers</formula1>
    </dataValidation>
  </dataValidations>
  <pageMargins left="0.7" right="0.7" top="0.75" bottom="0.75" header="0.3" footer="0.3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'STAFF LIST'!$G$2:$G$4</xm:f>
          </x14:formula1>
          <xm:sqref>A24</xm:sqref>
        </x14:dataValidation>
        <x14:dataValidation type="list" allowBlank="1" showInputMessage="1" showErrorMessage="1">
          <x14:formula1>
            <xm:f>'STAFF LIST'!$C$2:$C$7</xm:f>
          </x14:formula1>
          <xm:sqref>A21:A22</xm:sqref>
        </x14:dataValidation>
        <x14:dataValidation type="list" allowBlank="1" showInputMessage="1" showErrorMessage="1">
          <x14:formula1>
            <xm:f>'STAFF LIST'!$E$2:$E$27</xm:f>
          </x14:formula1>
          <xm:sqref>A37 A35 A26:A29 A31:A33</xm:sqref>
        </x14:dataValidation>
        <x14:dataValidation type="list" allowBlank="1" showErrorMessage="1" promptTitle="Input Server" prompt="Choose the servers who worked tonight's shift from this list">
          <x14:formula1>
            <xm:f>'STAFF LIST'!$A$2:$A$27</xm:f>
          </x14:formula1>
          <xm:sqref>A4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view="pageBreakPreview" topLeftCell="A4" zoomScaleNormal="100" zoomScaleSheetLayoutView="100" workbookViewId="0">
      <selection activeCell="A21" sqref="A21"/>
    </sheetView>
  </sheetViews>
  <sheetFormatPr defaultRowHeight="14" x14ac:dyDescent="0.3"/>
  <cols>
    <col min="1" max="1" width="18.6328125" style="1" bestFit="1" customWidth="1"/>
    <col min="2" max="2" width="12.6328125" style="2" customWidth="1"/>
    <col min="3" max="3" width="12.7265625" style="1" customWidth="1"/>
    <col min="4" max="4" width="15.36328125" style="1" bestFit="1" customWidth="1"/>
    <col min="5" max="5" width="20.08984375" style="26" bestFit="1" customWidth="1"/>
    <col min="6" max="6" width="13.453125" style="2" bestFit="1" customWidth="1"/>
    <col min="7" max="7" width="14.6328125" style="2" bestFit="1" customWidth="1"/>
    <col min="8" max="8" width="17.6328125" style="2" bestFit="1" customWidth="1"/>
    <col min="9" max="9" width="12.453125" style="2" bestFit="1" customWidth="1"/>
    <col min="10" max="10" width="17.7265625" style="26" hidden="1" customWidth="1"/>
    <col min="11" max="11" width="18.6328125" style="26" hidden="1" customWidth="1"/>
    <col min="12" max="12" width="15.26953125" style="26" customWidth="1"/>
    <col min="13" max="13" width="8.36328125" style="26" hidden="1" customWidth="1"/>
    <col min="14" max="246" width="8.7265625" style="1"/>
    <col min="247" max="257" width="0" style="1" hidden="1" customWidth="1"/>
    <col min="258" max="258" width="21.08984375" style="1" bestFit="1" customWidth="1"/>
    <col min="259" max="259" width="10.90625" style="1" customWidth="1"/>
    <col min="260" max="260" width="13.7265625" style="1" bestFit="1" customWidth="1"/>
    <col min="261" max="261" width="15.36328125" style="1" bestFit="1" customWidth="1"/>
    <col min="262" max="262" width="22.7265625" style="1" bestFit="1" customWidth="1"/>
    <col min="263" max="263" width="11.90625" style="1" bestFit="1" customWidth="1"/>
    <col min="264" max="265" width="0" style="1" hidden="1" customWidth="1"/>
    <col min="266" max="266" width="19" style="1" bestFit="1" customWidth="1"/>
    <col min="267" max="267" width="0" style="1" hidden="1" customWidth="1"/>
    <col min="268" max="502" width="8.7265625" style="1"/>
    <col min="503" max="513" width="0" style="1" hidden="1" customWidth="1"/>
    <col min="514" max="514" width="21.08984375" style="1" bestFit="1" customWidth="1"/>
    <col min="515" max="515" width="10.90625" style="1" customWidth="1"/>
    <col min="516" max="516" width="13.7265625" style="1" bestFit="1" customWidth="1"/>
    <col min="517" max="517" width="15.36328125" style="1" bestFit="1" customWidth="1"/>
    <col min="518" max="518" width="22.7265625" style="1" bestFit="1" customWidth="1"/>
    <col min="519" max="519" width="11.90625" style="1" bestFit="1" customWidth="1"/>
    <col min="520" max="521" width="0" style="1" hidden="1" customWidth="1"/>
    <col min="522" max="522" width="19" style="1" bestFit="1" customWidth="1"/>
    <col min="523" max="523" width="0" style="1" hidden="1" customWidth="1"/>
    <col min="524" max="758" width="8.7265625" style="1"/>
    <col min="759" max="769" width="0" style="1" hidden="1" customWidth="1"/>
    <col min="770" max="770" width="21.08984375" style="1" bestFit="1" customWidth="1"/>
    <col min="771" max="771" width="10.90625" style="1" customWidth="1"/>
    <col min="772" max="772" width="13.7265625" style="1" bestFit="1" customWidth="1"/>
    <col min="773" max="773" width="15.36328125" style="1" bestFit="1" customWidth="1"/>
    <col min="774" max="774" width="22.7265625" style="1" bestFit="1" customWidth="1"/>
    <col min="775" max="775" width="11.90625" style="1" bestFit="1" customWidth="1"/>
    <col min="776" max="777" width="0" style="1" hidden="1" customWidth="1"/>
    <col min="778" max="778" width="19" style="1" bestFit="1" customWidth="1"/>
    <col min="779" max="779" width="0" style="1" hidden="1" customWidth="1"/>
    <col min="780" max="1014" width="8.7265625" style="1"/>
    <col min="1015" max="1025" width="0" style="1" hidden="1" customWidth="1"/>
    <col min="1026" max="1026" width="21.08984375" style="1" bestFit="1" customWidth="1"/>
    <col min="1027" max="1027" width="10.90625" style="1" customWidth="1"/>
    <col min="1028" max="1028" width="13.7265625" style="1" bestFit="1" customWidth="1"/>
    <col min="1029" max="1029" width="15.36328125" style="1" bestFit="1" customWidth="1"/>
    <col min="1030" max="1030" width="22.7265625" style="1" bestFit="1" customWidth="1"/>
    <col min="1031" max="1031" width="11.90625" style="1" bestFit="1" customWidth="1"/>
    <col min="1032" max="1033" width="0" style="1" hidden="1" customWidth="1"/>
    <col min="1034" max="1034" width="19" style="1" bestFit="1" customWidth="1"/>
    <col min="1035" max="1035" width="0" style="1" hidden="1" customWidth="1"/>
    <col min="1036" max="1270" width="8.7265625" style="1"/>
    <col min="1271" max="1281" width="0" style="1" hidden="1" customWidth="1"/>
    <col min="1282" max="1282" width="21.08984375" style="1" bestFit="1" customWidth="1"/>
    <col min="1283" max="1283" width="10.90625" style="1" customWidth="1"/>
    <col min="1284" max="1284" width="13.7265625" style="1" bestFit="1" customWidth="1"/>
    <col min="1285" max="1285" width="15.36328125" style="1" bestFit="1" customWidth="1"/>
    <col min="1286" max="1286" width="22.7265625" style="1" bestFit="1" customWidth="1"/>
    <col min="1287" max="1287" width="11.90625" style="1" bestFit="1" customWidth="1"/>
    <col min="1288" max="1289" width="0" style="1" hidden="1" customWidth="1"/>
    <col min="1290" max="1290" width="19" style="1" bestFit="1" customWidth="1"/>
    <col min="1291" max="1291" width="0" style="1" hidden="1" customWidth="1"/>
    <col min="1292" max="1526" width="8.7265625" style="1"/>
    <col min="1527" max="1537" width="0" style="1" hidden="1" customWidth="1"/>
    <col min="1538" max="1538" width="21.08984375" style="1" bestFit="1" customWidth="1"/>
    <col min="1539" max="1539" width="10.90625" style="1" customWidth="1"/>
    <col min="1540" max="1540" width="13.7265625" style="1" bestFit="1" customWidth="1"/>
    <col min="1541" max="1541" width="15.36328125" style="1" bestFit="1" customWidth="1"/>
    <col min="1542" max="1542" width="22.7265625" style="1" bestFit="1" customWidth="1"/>
    <col min="1543" max="1543" width="11.90625" style="1" bestFit="1" customWidth="1"/>
    <col min="1544" max="1545" width="0" style="1" hidden="1" customWidth="1"/>
    <col min="1546" max="1546" width="19" style="1" bestFit="1" customWidth="1"/>
    <col min="1547" max="1547" width="0" style="1" hidden="1" customWidth="1"/>
    <col min="1548" max="1782" width="8.7265625" style="1"/>
    <col min="1783" max="1793" width="0" style="1" hidden="1" customWidth="1"/>
    <col min="1794" max="1794" width="21.08984375" style="1" bestFit="1" customWidth="1"/>
    <col min="1795" max="1795" width="10.90625" style="1" customWidth="1"/>
    <col min="1796" max="1796" width="13.7265625" style="1" bestFit="1" customWidth="1"/>
    <col min="1797" max="1797" width="15.36328125" style="1" bestFit="1" customWidth="1"/>
    <col min="1798" max="1798" width="22.7265625" style="1" bestFit="1" customWidth="1"/>
    <col min="1799" max="1799" width="11.90625" style="1" bestFit="1" customWidth="1"/>
    <col min="1800" max="1801" width="0" style="1" hidden="1" customWidth="1"/>
    <col min="1802" max="1802" width="19" style="1" bestFit="1" customWidth="1"/>
    <col min="1803" max="1803" width="0" style="1" hidden="1" customWidth="1"/>
    <col min="1804" max="2038" width="8.7265625" style="1"/>
    <col min="2039" max="2049" width="0" style="1" hidden="1" customWidth="1"/>
    <col min="2050" max="2050" width="21.08984375" style="1" bestFit="1" customWidth="1"/>
    <col min="2051" max="2051" width="10.90625" style="1" customWidth="1"/>
    <col min="2052" max="2052" width="13.7265625" style="1" bestFit="1" customWidth="1"/>
    <col min="2053" max="2053" width="15.36328125" style="1" bestFit="1" customWidth="1"/>
    <col min="2054" max="2054" width="22.7265625" style="1" bestFit="1" customWidth="1"/>
    <col min="2055" max="2055" width="11.90625" style="1" bestFit="1" customWidth="1"/>
    <col min="2056" max="2057" width="0" style="1" hidden="1" customWidth="1"/>
    <col min="2058" max="2058" width="19" style="1" bestFit="1" customWidth="1"/>
    <col min="2059" max="2059" width="0" style="1" hidden="1" customWidth="1"/>
    <col min="2060" max="2294" width="8.7265625" style="1"/>
    <col min="2295" max="2305" width="0" style="1" hidden="1" customWidth="1"/>
    <col min="2306" max="2306" width="21.08984375" style="1" bestFit="1" customWidth="1"/>
    <col min="2307" max="2307" width="10.90625" style="1" customWidth="1"/>
    <col min="2308" max="2308" width="13.7265625" style="1" bestFit="1" customWidth="1"/>
    <col min="2309" max="2309" width="15.36328125" style="1" bestFit="1" customWidth="1"/>
    <col min="2310" max="2310" width="22.7265625" style="1" bestFit="1" customWidth="1"/>
    <col min="2311" max="2311" width="11.90625" style="1" bestFit="1" customWidth="1"/>
    <col min="2312" max="2313" width="0" style="1" hidden="1" customWidth="1"/>
    <col min="2314" max="2314" width="19" style="1" bestFit="1" customWidth="1"/>
    <col min="2315" max="2315" width="0" style="1" hidden="1" customWidth="1"/>
    <col min="2316" max="2550" width="8.7265625" style="1"/>
    <col min="2551" max="2561" width="0" style="1" hidden="1" customWidth="1"/>
    <col min="2562" max="2562" width="21.08984375" style="1" bestFit="1" customWidth="1"/>
    <col min="2563" max="2563" width="10.90625" style="1" customWidth="1"/>
    <col min="2564" max="2564" width="13.7265625" style="1" bestFit="1" customWidth="1"/>
    <col min="2565" max="2565" width="15.36328125" style="1" bestFit="1" customWidth="1"/>
    <col min="2566" max="2566" width="22.7265625" style="1" bestFit="1" customWidth="1"/>
    <col min="2567" max="2567" width="11.90625" style="1" bestFit="1" customWidth="1"/>
    <col min="2568" max="2569" width="0" style="1" hidden="1" customWidth="1"/>
    <col min="2570" max="2570" width="19" style="1" bestFit="1" customWidth="1"/>
    <col min="2571" max="2571" width="0" style="1" hidden="1" customWidth="1"/>
    <col min="2572" max="2806" width="8.7265625" style="1"/>
    <col min="2807" max="2817" width="0" style="1" hidden="1" customWidth="1"/>
    <col min="2818" max="2818" width="21.08984375" style="1" bestFit="1" customWidth="1"/>
    <col min="2819" max="2819" width="10.90625" style="1" customWidth="1"/>
    <col min="2820" max="2820" width="13.7265625" style="1" bestFit="1" customWidth="1"/>
    <col min="2821" max="2821" width="15.36328125" style="1" bestFit="1" customWidth="1"/>
    <col min="2822" max="2822" width="22.7265625" style="1" bestFit="1" customWidth="1"/>
    <col min="2823" max="2823" width="11.90625" style="1" bestFit="1" customWidth="1"/>
    <col min="2824" max="2825" width="0" style="1" hidden="1" customWidth="1"/>
    <col min="2826" max="2826" width="19" style="1" bestFit="1" customWidth="1"/>
    <col min="2827" max="2827" width="0" style="1" hidden="1" customWidth="1"/>
    <col min="2828" max="3062" width="8.7265625" style="1"/>
    <col min="3063" max="3073" width="0" style="1" hidden="1" customWidth="1"/>
    <col min="3074" max="3074" width="21.08984375" style="1" bestFit="1" customWidth="1"/>
    <col min="3075" max="3075" width="10.90625" style="1" customWidth="1"/>
    <col min="3076" max="3076" width="13.7265625" style="1" bestFit="1" customWidth="1"/>
    <col min="3077" max="3077" width="15.36328125" style="1" bestFit="1" customWidth="1"/>
    <col min="3078" max="3078" width="22.7265625" style="1" bestFit="1" customWidth="1"/>
    <col min="3079" max="3079" width="11.90625" style="1" bestFit="1" customWidth="1"/>
    <col min="3080" max="3081" width="0" style="1" hidden="1" customWidth="1"/>
    <col min="3082" max="3082" width="19" style="1" bestFit="1" customWidth="1"/>
    <col min="3083" max="3083" width="0" style="1" hidden="1" customWidth="1"/>
    <col min="3084" max="3318" width="8.7265625" style="1"/>
    <col min="3319" max="3329" width="0" style="1" hidden="1" customWidth="1"/>
    <col min="3330" max="3330" width="21.08984375" style="1" bestFit="1" customWidth="1"/>
    <col min="3331" max="3331" width="10.90625" style="1" customWidth="1"/>
    <col min="3332" max="3332" width="13.7265625" style="1" bestFit="1" customWidth="1"/>
    <col min="3333" max="3333" width="15.36328125" style="1" bestFit="1" customWidth="1"/>
    <col min="3334" max="3334" width="22.7265625" style="1" bestFit="1" customWidth="1"/>
    <col min="3335" max="3335" width="11.90625" style="1" bestFit="1" customWidth="1"/>
    <col min="3336" max="3337" width="0" style="1" hidden="1" customWidth="1"/>
    <col min="3338" max="3338" width="19" style="1" bestFit="1" customWidth="1"/>
    <col min="3339" max="3339" width="0" style="1" hidden="1" customWidth="1"/>
    <col min="3340" max="3574" width="8.7265625" style="1"/>
    <col min="3575" max="3585" width="0" style="1" hidden="1" customWidth="1"/>
    <col min="3586" max="3586" width="21.08984375" style="1" bestFit="1" customWidth="1"/>
    <col min="3587" max="3587" width="10.90625" style="1" customWidth="1"/>
    <col min="3588" max="3588" width="13.7265625" style="1" bestFit="1" customWidth="1"/>
    <col min="3589" max="3589" width="15.36328125" style="1" bestFit="1" customWidth="1"/>
    <col min="3590" max="3590" width="22.7265625" style="1" bestFit="1" customWidth="1"/>
    <col min="3591" max="3591" width="11.90625" style="1" bestFit="1" customWidth="1"/>
    <col min="3592" max="3593" width="0" style="1" hidden="1" customWidth="1"/>
    <col min="3594" max="3594" width="19" style="1" bestFit="1" customWidth="1"/>
    <col min="3595" max="3595" width="0" style="1" hidden="1" customWidth="1"/>
    <col min="3596" max="3830" width="8.7265625" style="1"/>
    <col min="3831" max="3841" width="0" style="1" hidden="1" customWidth="1"/>
    <col min="3842" max="3842" width="21.08984375" style="1" bestFit="1" customWidth="1"/>
    <col min="3843" max="3843" width="10.90625" style="1" customWidth="1"/>
    <col min="3844" max="3844" width="13.7265625" style="1" bestFit="1" customWidth="1"/>
    <col min="3845" max="3845" width="15.36328125" style="1" bestFit="1" customWidth="1"/>
    <col min="3846" max="3846" width="22.7265625" style="1" bestFit="1" customWidth="1"/>
    <col min="3847" max="3847" width="11.90625" style="1" bestFit="1" customWidth="1"/>
    <col min="3848" max="3849" width="0" style="1" hidden="1" customWidth="1"/>
    <col min="3850" max="3850" width="19" style="1" bestFit="1" customWidth="1"/>
    <col min="3851" max="3851" width="0" style="1" hidden="1" customWidth="1"/>
    <col min="3852" max="4086" width="8.7265625" style="1"/>
    <col min="4087" max="4097" width="0" style="1" hidden="1" customWidth="1"/>
    <col min="4098" max="4098" width="21.08984375" style="1" bestFit="1" customWidth="1"/>
    <col min="4099" max="4099" width="10.90625" style="1" customWidth="1"/>
    <col min="4100" max="4100" width="13.7265625" style="1" bestFit="1" customWidth="1"/>
    <col min="4101" max="4101" width="15.36328125" style="1" bestFit="1" customWidth="1"/>
    <col min="4102" max="4102" width="22.7265625" style="1" bestFit="1" customWidth="1"/>
    <col min="4103" max="4103" width="11.90625" style="1" bestFit="1" customWidth="1"/>
    <col min="4104" max="4105" width="0" style="1" hidden="1" customWidth="1"/>
    <col min="4106" max="4106" width="19" style="1" bestFit="1" customWidth="1"/>
    <col min="4107" max="4107" width="0" style="1" hidden="1" customWidth="1"/>
    <col min="4108" max="4342" width="8.7265625" style="1"/>
    <col min="4343" max="4353" width="0" style="1" hidden="1" customWidth="1"/>
    <col min="4354" max="4354" width="21.08984375" style="1" bestFit="1" customWidth="1"/>
    <col min="4355" max="4355" width="10.90625" style="1" customWidth="1"/>
    <col min="4356" max="4356" width="13.7265625" style="1" bestFit="1" customWidth="1"/>
    <col min="4357" max="4357" width="15.36328125" style="1" bestFit="1" customWidth="1"/>
    <col min="4358" max="4358" width="22.7265625" style="1" bestFit="1" customWidth="1"/>
    <col min="4359" max="4359" width="11.90625" style="1" bestFit="1" customWidth="1"/>
    <col min="4360" max="4361" width="0" style="1" hidden="1" customWidth="1"/>
    <col min="4362" max="4362" width="19" style="1" bestFit="1" customWidth="1"/>
    <col min="4363" max="4363" width="0" style="1" hidden="1" customWidth="1"/>
    <col min="4364" max="4598" width="8.7265625" style="1"/>
    <col min="4599" max="4609" width="0" style="1" hidden="1" customWidth="1"/>
    <col min="4610" max="4610" width="21.08984375" style="1" bestFit="1" customWidth="1"/>
    <col min="4611" max="4611" width="10.90625" style="1" customWidth="1"/>
    <col min="4612" max="4612" width="13.7265625" style="1" bestFit="1" customWidth="1"/>
    <col min="4613" max="4613" width="15.36328125" style="1" bestFit="1" customWidth="1"/>
    <col min="4614" max="4614" width="22.7265625" style="1" bestFit="1" customWidth="1"/>
    <col min="4615" max="4615" width="11.90625" style="1" bestFit="1" customWidth="1"/>
    <col min="4616" max="4617" width="0" style="1" hidden="1" customWidth="1"/>
    <col min="4618" max="4618" width="19" style="1" bestFit="1" customWidth="1"/>
    <col min="4619" max="4619" width="0" style="1" hidden="1" customWidth="1"/>
    <col min="4620" max="4854" width="8.7265625" style="1"/>
    <col min="4855" max="4865" width="0" style="1" hidden="1" customWidth="1"/>
    <col min="4866" max="4866" width="21.08984375" style="1" bestFit="1" customWidth="1"/>
    <col min="4867" max="4867" width="10.90625" style="1" customWidth="1"/>
    <col min="4868" max="4868" width="13.7265625" style="1" bestFit="1" customWidth="1"/>
    <col min="4869" max="4869" width="15.36328125" style="1" bestFit="1" customWidth="1"/>
    <col min="4870" max="4870" width="22.7265625" style="1" bestFit="1" customWidth="1"/>
    <col min="4871" max="4871" width="11.90625" style="1" bestFit="1" customWidth="1"/>
    <col min="4872" max="4873" width="0" style="1" hidden="1" customWidth="1"/>
    <col min="4874" max="4874" width="19" style="1" bestFit="1" customWidth="1"/>
    <col min="4875" max="4875" width="0" style="1" hidden="1" customWidth="1"/>
    <col min="4876" max="5110" width="8.7265625" style="1"/>
    <col min="5111" max="5121" width="0" style="1" hidden="1" customWidth="1"/>
    <col min="5122" max="5122" width="21.08984375" style="1" bestFit="1" customWidth="1"/>
    <col min="5123" max="5123" width="10.90625" style="1" customWidth="1"/>
    <col min="5124" max="5124" width="13.7265625" style="1" bestFit="1" customWidth="1"/>
    <col min="5125" max="5125" width="15.36328125" style="1" bestFit="1" customWidth="1"/>
    <col min="5126" max="5126" width="22.7265625" style="1" bestFit="1" customWidth="1"/>
    <col min="5127" max="5127" width="11.90625" style="1" bestFit="1" customWidth="1"/>
    <col min="5128" max="5129" width="0" style="1" hidden="1" customWidth="1"/>
    <col min="5130" max="5130" width="19" style="1" bestFit="1" customWidth="1"/>
    <col min="5131" max="5131" width="0" style="1" hidden="1" customWidth="1"/>
    <col min="5132" max="5366" width="8.7265625" style="1"/>
    <col min="5367" max="5377" width="0" style="1" hidden="1" customWidth="1"/>
    <col min="5378" max="5378" width="21.08984375" style="1" bestFit="1" customWidth="1"/>
    <col min="5379" max="5379" width="10.90625" style="1" customWidth="1"/>
    <col min="5380" max="5380" width="13.7265625" style="1" bestFit="1" customWidth="1"/>
    <col min="5381" max="5381" width="15.36328125" style="1" bestFit="1" customWidth="1"/>
    <col min="5382" max="5382" width="22.7265625" style="1" bestFit="1" customWidth="1"/>
    <col min="5383" max="5383" width="11.90625" style="1" bestFit="1" customWidth="1"/>
    <col min="5384" max="5385" width="0" style="1" hidden="1" customWidth="1"/>
    <col min="5386" max="5386" width="19" style="1" bestFit="1" customWidth="1"/>
    <col min="5387" max="5387" width="0" style="1" hidden="1" customWidth="1"/>
    <col min="5388" max="5622" width="8.7265625" style="1"/>
    <col min="5623" max="5633" width="0" style="1" hidden="1" customWidth="1"/>
    <col min="5634" max="5634" width="21.08984375" style="1" bestFit="1" customWidth="1"/>
    <col min="5635" max="5635" width="10.90625" style="1" customWidth="1"/>
    <col min="5636" max="5636" width="13.7265625" style="1" bestFit="1" customWidth="1"/>
    <col min="5637" max="5637" width="15.36328125" style="1" bestFit="1" customWidth="1"/>
    <col min="5638" max="5638" width="22.7265625" style="1" bestFit="1" customWidth="1"/>
    <col min="5639" max="5639" width="11.90625" style="1" bestFit="1" customWidth="1"/>
    <col min="5640" max="5641" width="0" style="1" hidden="1" customWidth="1"/>
    <col min="5642" max="5642" width="19" style="1" bestFit="1" customWidth="1"/>
    <col min="5643" max="5643" width="0" style="1" hidden="1" customWidth="1"/>
    <col min="5644" max="5878" width="8.7265625" style="1"/>
    <col min="5879" max="5889" width="0" style="1" hidden="1" customWidth="1"/>
    <col min="5890" max="5890" width="21.08984375" style="1" bestFit="1" customWidth="1"/>
    <col min="5891" max="5891" width="10.90625" style="1" customWidth="1"/>
    <col min="5892" max="5892" width="13.7265625" style="1" bestFit="1" customWidth="1"/>
    <col min="5893" max="5893" width="15.36328125" style="1" bestFit="1" customWidth="1"/>
    <col min="5894" max="5894" width="22.7265625" style="1" bestFit="1" customWidth="1"/>
    <col min="5895" max="5895" width="11.90625" style="1" bestFit="1" customWidth="1"/>
    <col min="5896" max="5897" width="0" style="1" hidden="1" customWidth="1"/>
    <col min="5898" max="5898" width="19" style="1" bestFit="1" customWidth="1"/>
    <col min="5899" max="5899" width="0" style="1" hidden="1" customWidth="1"/>
    <col min="5900" max="6134" width="8.7265625" style="1"/>
    <col min="6135" max="6145" width="0" style="1" hidden="1" customWidth="1"/>
    <col min="6146" max="6146" width="21.08984375" style="1" bestFit="1" customWidth="1"/>
    <col min="6147" max="6147" width="10.90625" style="1" customWidth="1"/>
    <col min="6148" max="6148" width="13.7265625" style="1" bestFit="1" customWidth="1"/>
    <col min="6149" max="6149" width="15.36328125" style="1" bestFit="1" customWidth="1"/>
    <col min="6150" max="6150" width="22.7265625" style="1" bestFit="1" customWidth="1"/>
    <col min="6151" max="6151" width="11.90625" style="1" bestFit="1" customWidth="1"/>
    <col min="6152" max="6153" width="0" style="1" hidden="1" customWidth="1"/>
    <col min="6154" max="6154" width="19" style="1" bestFit="1" customWidth="1"/>
    <col min="6155" max="6155" width="0" style="1" hidden="1" customWidth="1"/>
    <col min="6156" max="6390" width="8.7265625" style="1"/>
    <col min="6391" max="6401" width="0" style="1" hidden="1" customWidth="1"/>
    <col min="6402" max="6402" width="21.08984375" style="1" bestFit="1" customWidth="1"/>
    <col min="6403" max="6403" width="10.90625" style="1" customWidth="1"/>
    <col min="6404" max="6404" width="13.7265625" style="1" bestFit="1" customWidth="1"/>
    <col min="6405" max="6405" width="15.36328125" style="1" bestFit="1" customWidth="1"/>
    <col min="6406" max="6406" width="22.7265625" style="1" bestFit="1" customWidth="1"/>
    <col min="6407" max="6407" width="11.90625" style="1" bestFit="1" customWidth="1"/>
    <col min="6408" max="6409" width="0" style="1" hidden="1" customWidth="1"/>
    <col min="6410" max="6410" width="19" style="1" bestFit="1" customWidth="1"/>
    <col min="6411" max="6411" width="0" style="1" hidden="1" customWidth="1"/>
    <col min="6412" max="6646" width="8.7265625" style="1"/>
    <col min="6647" max="6657" width="0" style="1" hidden="1" customWidth="1"/>
    <col min="6658" max="6658" width="21.08984375" style="1" bestFit="1" customWidth="1"/>
    <col min="6659" max="6659" width="10.90625" style="1" customWidth="1"/>
    <col min="6660" max="6660" width="13.7265625" style="1" bestFit="1" customWidth="1"/>
    <col min="6661" max="6661" width="15.36328125" style="1" bestFit="1" customWidth="1"/>
    <col min="6662" max="6662" width="22.7265625" style="1" bestFit="1" customWidth="1"/>
    <col min="6663" max="6663" width="11.90625" style="1" bestFit="1" customWidth="1"/>
    <col min="6664" max="6665" width="0" style="1" hidden="1" customWidth="1"/>
    <col min="6666" max="6666" width="19" style="1" bestFit="1" customWidth="1"/>
    <col min="6667" max="6667" width="0" style="1" hidden="1" customWidth="1"/>
    <col min="6668" max="6902" width="8.7265625" style="1"/>
    <col min="6903" max="6913" width="0" style="1" hidden="1" customWidth="1"/>
    <col min="6914" max="6914" width="21.08984375" style="1" bestFit="1" customWidth="1"/>
    <col min="6915" max="6915" width="10.90625" style="1" customWidth="1"/>
    <col min="6916" max="6916" width="13.7265625" style="1" bestFit="1" customWidth="1"/>
    <col min="6917" max="6917" width="15.36328125" style="1" bestFit="1" customWidth="1"/>
    <col min="6918" max="6918" width="22.7265625" style="1" bestFit="1" customWidth="1"/>
    <col min="6919" max="6919" width="11.90625" style="1" bestFit="1" customWidth="1"/>
    <col min="6920" max="6921" width="0" style="1" hidden="1" customWidth="1"/>
    <col min="6922" max="6922" width="19" style="1" bestFit="1" customWidth="1"/>
    <col min="6923" max="6923" width="0" style="1" hidden="1" customWidth="1"/>
    <col min="6924" max="7158" width="8.7265625" style="1"/>
    <col min="7159" max="7169" width="0" style="1" hidden="1" customWidth="1"/>
    <col min="7170" max="7170" width="21.08984375" style="1" bestFit="1" customWidth="1"/>
    <col min="7171" max="7171" width="10.90625" style="1" customWidth="1"/>
    <col min="7172" max="7172" width="13.7265625" style="1" bestFit="1" customWidth="1"/>
    <col min="7173" max="7173" width="15.36328125" style="1" bestFit="1" customWidth="1"/>
    <col min="7174" max="7174" width="22.7265625" style="1" bestFit="1" customWidth="1"/>
    <col min="7175" max="7175" width="11.90625" style="1" bestFit="1" customWidth="1"/>
    <col min="7176" max="7177" width="0" style="1" hidden="1" customWidth="1"/>
    <col min="7178" max="7178" width="19" style="1" bestFit="1" customWidth="1"/>
    <col min="7179" max="7179" width="0" style="1" hidden="1" customWidth="1"/>
    <col min="7180" max="7414" width="8.7265625" style="1"/>
    <col min="7415" max="7425" width="0" style="1" hidden="1" customWidth="1"/>
    <col min="7426" max="7426" width="21.08984375" style="1" bestFit="1" customWidth="1"/>
    <col min="7427" max="7427" width="10.90625" style="1" customWidth="1"/>
    <col min="7428" max="7428" width="13.7265625" style="1" bestFit="1" customWidth="1"/>
    <col min="7429" max="7429" width="15.36328125" style="1" bestFit="1" customWidth="1"/>
    <col min="7430" max="7430" width="22.7265625" style="1" bestFit="1" customWidth="1"/>
    <col min="7431" max="7431" width="11.90625" style="1" bestFit="1" customWidth="1"/>
    <col min="7432" max="7433" width="0" style="1" hidden="1" customWidth="1"/>
    <col min="7434" max="7434" width="19" style="1" bestFit="1" customWidth="1"/>
    <col min="7435" max="7435" width="0" style="1" hidden="1" customWidth="1"/>
    <col min="7436" max="7670" width="8.7265625" style="1"/>
    <col min="7671" max="7681" width="0" style="1" hidden="1" customWidth="1"/>
    <col min="7682" max="7682" width="21.08984375" style="1" bestFit="1" customWidth="1"/>
    <col min="7683" max="7683" width="10.90625" style="1" customWidth="1"/>
    <col min="7684" max="7684" width="13.7265625" style="1" bestFit="1" customWidth="1"/>
    <col min="7685" max="7685" width="15.36328125" style="1" bestFit="1" customWidth="1"/>
    <col min="7686" max="7686" width="22.7265625" style="1" bestFit="1" customWidth="1"/>
    <col min="7687" max="7687" width="11.90625" style="1" bestFit="1" customWidth="1"/>
    <col min="7688" max="7689" width="0" style="1" hidden="1" customWidth="1"/>
    <col min="7690" max="7690" width="19" style="1" bestFit="1" customWidth="1"/>
    <col min="7691" max="7691" width="0" style="1" hidden="1" customWidth="1"/>
    <col min="7692" max="7926" width="8.7265625" style="1"/>
    <col min="7927" max="7937" width="0" style="1" hidden="1" customWidth="1"/>
    <col min="7938" max="7938" width="21.08984375" style="1" bestFit="1" customWidth="1"/>
    <col min="7939" max="7939" width="10.90625" style="1" customWidth="1"/>
    <col min="7940" max="7940" width="13.7265625" style="1" bestFit="1" customWidth="1"/>
    <col min="7941" max="7941" width="15.36328125" style="1" bestFit="1" customWidth="1"/>
    <col min="7942" max="7942" width="22.7265625" style="1" bestFit="1" customWidth="1"/>
    <col min="7943" max="7943" width="11.90625" style="1" bestFit="1" customWidth="1"/>
    <col min="7944" max="7945" width="0" style="1" hidden="1" customWidth="1"/>
    <col min="7946" max="7946" width="19" style="1" bestFit="1" customWidth="1"/>
    <col min="7947" max="7947" width="0" style="1" hidden="1" customWidth="1"/>
    <col min="7948" max="8182" width="8.7265625" style="1"/>
    <col min="8183" max="8193" width="0" style="1" hidden="1" customWidth="1"/>
    <col min="8194" max="8194" width="21.08984375" style="1" bestFit="1" customWidth="1"/>
    <col min="8195" max="8195" width="10.90625" style="1" customWidth="1"/>
    <col min="8196" max="8196" width="13.7265625" style="1" bestFit="1" customWidth="1"/>
    <col min="8197" max="8197" width="15.36328125" style="1" bestFit="1" customWidth="1"/>
    <col min="8198" max="8198" width="22.7265625" style="1" bestFit="1" customWidth="1"/>
    <col min="8199" max="8199" width="11.90625" style="1" bestFit="1" customWidth="1"/>
    <col min="8200" max="8201" width="0" style="1" hidden="1" customWidth="1"/>
    <col min="8202" max="8202" width="19" style="1" bestFit="1" customWidth="1"/>
    <col min="8203" max="8203" width="0" style="1" hidden="1" customWidth="1"/>
    <col min="8204" max="8438" width="8.7265625" style="1"/>
    <col min="8439" max="8449" width="0" style="1" hidden="1" customWidth="1"/>
    <col min="8450" max="8450" width="21.08984375" style="1" bestFit="1" customWidth="1"/>
    <col min="8451" max="8451" width="10.90625" style="1" customWidth="1"/>
    <col min="8452" max="8452" width="13.7265625" style="1" bestFit="1" customWidth="1"/>
    <col min="8453" max="8453" width="15.36328125" style="1" bestFit="1" customWidth="1"/>
    <col min="8454" max="8454" width="22.7265625" style="1" bestFit="1" customWidth="1"/>
    <col min="8455" max="8455" width="11.90625" style="1" bestFit="1" customWidth="1"/>
    <col min="8456" max="8457" width="0" style="1" hidden="1" customWidth="1"/>
    <col min="8458" max="8458" width="19" style="1" bestFit="1" customWidth="1"/>
    <col min="8459" max="8459" width="0" style="1" hidden="1" customWidth="1"/>
    <col min="8460" max="8694" width="8.7265625" style="1"/>
    <col min="8695" max="8705" width="0" style="1" hidden="1" customWidth="1"/>
    <col min="8706" max="8706" width="21.08984375" style="1" bestFit="1" customWidth="1"/>
    <col min="8707" max="8707" width="10.90625" style="1" customWidth="1"/>
    <col min="8708" max="8708" width="13.7265625" style="1" bestFit="1" customWidth="1"/>
    <col min="8709" max="8709" width="15.36328125" style="1" bestFit="1" customWidth="1"/>
    <col min="8710" max="8710" width="22.7265625" style="1" bestFit="1" customWidth="1"/>
    <col min="8711" max="8711" width="11.90625" style="1" bestFit="1" customWidth="1"/>
    <col min="8712" max="8713" width="0" style="1" hidden="1" customWidth="1"/>
    <col min="8714" max="8714" width="19" style="1" bestFit="1" customWidth="1"/>
    <col min="8715" max="8715" width="0" style="1" hidden="1" customWidth="1"/>
    <col min="8716" max="8950" width="8.7265625" style="1"/>
    <col min="8951" max="8961" width="0" style="1" hidden="1" customWidth="1"/>
    <col min="8962" max="8962" width="21.08984375" style="1" bestFit="1" customWidth="1"/>
    <col min="8963" max="8963" width="10.90625" style="1" customWidth="1"/>
    <col min="8964" max="8964" width="13.7265625" style="1" bestFit="1" customWidth="1"/>
    <col min="8965" max="8965" width="15.36328125" style="1" bestFit="1" customWidth="1"/>
    <col min="8966" max="8966" width="22.7265625" style="1" bestFit="1" customWidth="1"/>
    <col min="8967" max="8967" width="11.90625" style="1" bestFit="1" customWidth="1"/>
    <col min="8968" max="8969" width="0" style="1" hidden="1" customWidth="1"/>
    <col min="8970" max="8970" width="19" style="1" bestFit="1" customWidth="1"/>
    <col min="8971" max="8971" width="0" style="1" hidden="1" customWidth="1"/>
    <col min="8972" max="9206" width="8.7265625" style="1"/>
    <col min="9207" max="9217" width="0" style="1" hidden="1" customWidth="1"/>
    <col min="9218" max="9218" width="21.08984375" style="1" bestFit="1" customWidth="1"/>
    <col min="9219" max="9219" width="10.90625" style="1" customWidth="1"/>
    <col min="9220" max="9220" width="13.7265625" style="1" bestFit="1" customWidth="1"/>
    <col min="9221" max="9221" width="15.36328125" style="1" bestFit="1" customWidth="1"/>
    <col min="9222" max="9222" width="22.7265625" style="1" bestFit="1" customWidth="1"/>
    <col min="9223" max="9223" width="11.90625" style="1" bestFit="1" customWidth="1"/>
    <col min="9224" max="9225" width="0" style="1" hidden="1" customWidth="1"/>
    <col min="9226" max="9226" width="19" style="1" bestFit="1" customWidth="1"/>
    <col min="9227" max="9227" width="0" style="1" hidden="1" customWidth="1"/>
    <col min="9228" max="9462" width="8.7265625" style="1"/>
    <col min="9463" max="9473" width="0" style="1" hidden="1" customWidth="1"/>
    <col min="9474" max="9474" width="21.08984375" style="1" bestFit="1" customWidth="1"/>
    <col min="9475" max="9475" width="10.90625" style="1" customWidth="1"/>
    <col min="9476" max="9476" width="13.7265625" style="1" bestFit="1" customWidth="1"/>
    <col min="9477" max="9477" width="15.36328125" style="1" bestFit="1" customWidth="1"/>
    <col min="9478" max="9478" width="22.7265625" style="1" bestFit="1" customWidth="1"/>
    <col min="9479" max="9479" width="11.90625" style="1" bestFit="1" customWidth="1"/>
    <col min="9480" max="9481" width="0" style="1" hidden="1" customWidth="1"/>
    <col min="9482" max="9482" width="19" style="1" bestFit="1" customWidth="1"/>
    <col min="9483" max="9483" width="0" style="1" hidden="1" customWidth="1"/>
    <col min="9484" max="9718" width="8.7265625" style="1"/>
    <col min="9719" max="9729" width="0" style="1" hidden="1" customWidth="1"/>
    <col min="9730" max="9730" width="21.08984375" style="1" bestFit="1" customWidth="1"/>
    <col min="9731" max="9731" width="10.90625" style="1" customWidth="1"/>
    <col min="9732" max="9732" width="13.7265625" style="1" bestFit="1" customWidth="1"/>
    <col min="9733" max="9733" width="15.36328125" style="1" bestFit="1" customWidth="1"/>
    <col min="9734" max="9734" width="22.7265625" style="1" bestFit="1" customWidth="1"/>
    <col min="9735" max="9735" width="11.90625" style="1" bestFit="1" customWidth="1"/>
    <col min="9736" max="9737" width="0" style="1" hidden="1" customWidth="1"/>
    <col min="9738" max="9738" width="19" style="1" bestFit="1" customWidth="1"/>
    <col min="9739" max="9739" width="0" style="1" hidden="1" customWidth="1"/>
    <col min="9740" max="9974" width="8.7265625" style="1"/>
    <col min="9975" max="9985" width="0" style="1" hidden="1" customWidth="1"/>
    <col min="9986" max="9986" width="21.08984375" style="1" bestFit="1" customWidth="1"/>
    <col min="9987" max="9987" width="10.90625" style="1" customWidth="1"/>
    <col min="9988" max="9988" width="13.7265625" style="1" bestFit="1" customWidth="1"/>
    <col min="9989" max="9989" width="15.36328125" style="1" bestFit="1" customWidth="1"/>
    <col min="9990" max="9990" width="22.7265625" style="1" bestFit="1" customWidth="1"/>
    <col min="9991" max="9991" width="11.90625" style="1" bestFit="1" customWidth="1"/>
    <col min="9992" max="9993" width="0" style="1" hidden="1" customWidth="1"/>
    <col min="9994" max="9994" width="19" style="1" bestFit="1" customWidth="1"/>
    <col min="9995" max="9995" width="0" style="1" hidden="1" customWidth="1"/>
    <col min="9996" max="10230" width="8.7265625" style="1"/>
    <col min="10231" max="10241" width="0" style="1" hidden="1" customWidth="1"/>
    <col min="10242" max="10242" width="21.08984375" style="1" bestFit="1" customWidth="1"/>
    <col min="10243" max="10243" width="10.90625" style="1" customWidth="1"/>
    <col min="10244" max="10244" width="13.7265625" style="1" bestFit="1" customWidth="1"/>
    <col min="10245" max="10245" width="15.36328125" style="1" bestFit="1" customWidth="1"/>
    <col min="10246" max="10246" width="22.7265625" style="1" bestFit="1" customWidth="1"/>
    <col min="10247" max="10247" width="11.90625" style="1" bestFit="1" customWidth="1"/>
    <col min="10248" max="10249" width="0" style="1" hidden="1" customWidth="1"/>
    <col min="10250" max="10250" width="19" style="1" bestFit="1" customWidth="1"/>
    <col min="10251" max="10251" width="0" style="1" hidden="1" customWidth="1"/>
    <col min="10252" max="10486" width="8.7265625" style="1"/>
    <col min="10487" max="10497" width="0" style="1" hidden="1" customWidth="1"/>
    <col min="10498" max="10498" width="21.08984375" style="1" bestFit="1" customWidth="1"/>
    <col min="10499" max="10499" width="10.90625" style="1" customWidth="1"/>
    <col min="10500" max="10500" width="13.7265625" style="1" bestFit="1" customWidth="1"/>
    <col min="10501" max="10501" width="15.36328125" style="1" bestFit="1" customWidth="1"/>
    <col min="10502" max="10502" width="22.7265625" style="1" bestFit="1" customWidth="1"/>
    <col min="10503" max="10503" width="11.90625" style="1" bestFit="1" customWidth="1"/>
    <col min="10504" max="10505" width="0" style="1" hidden="1" customWidth="1"/>
    <col min="10506" max="10506" width="19" style="1" bestFit="1" customWidth="1"/>
    <col min="10507" max="10507" width="0" style="1" hidden="1" customWidth="1"/>
    <col min="10508" max="10742" width="8.7265625" style="1"/>
    <col min="10743" max="10753" width="0" style="1" hidden="1" customWidth="1"/>
    <col min="10754" max="10754" width="21.08984375" style="1" bestFit="1" customWidth="1"/>
    <col min="10755" max="10755" width="10.90625" style="1" customWidth="1"/>
    <col min="10756" max="10756" width="13.7265625" style="1" bestFit="1" customWidth="1"/>
    <col min="10757" max="10757" width="15.36328125" style="1" bestFit="1" customWidth="1"/>
    <col min="10758" max="10758" width="22.7265625" style="1" bestFit="1" customWidth="1"/>
    <col min="10759" max="10759" width="11.90625" style="1" bestFit="1" customWidth="1"/>
    <col min="10760" max="10761" width="0" style="1" hidden="1" customWidth="1"/>
    <col min="10762" max="10762" width="19" style="1" bestFit="1" customWidth="1"/>
    <col min="10763" max="10763" width="0" style="1" hidden="1" customWidth="1"/>
    <col min="10764" max="10998" width="8.7265625" style="1"/>
    <col min="10999" max="11009" width="0" style="1" hidden="1" customWidth="1"/>
    <col min="11010" max="11010" width="21.08984375" style="1" bestFit="1" customWidth="1"/>
    <col min="11011" max="11011" width="10.90625" style="1" customWidth="1"/>
    <col min="11012" max="11012" width="13.7265625" style="1" bestFit="1" customWidth="1"/>
    <col min="11013" max="11013" width="15.36328125" style="1" bestFit="1" customWidth="1"/>
    <col min="11014" max="11014" width="22.7265625" style="1" bestFit="1" customWidth="1"/>
    <col min="11015" max="11015" width="11.90625" style="1" bestFit="1" customWidth="1"/>
    <col min="11016" max="11017" width="0" style="1" hidden="1" customWidth="1"/>
    <col min="11018" max="11018" width="19" style="1" bestFit="1" customWidth="1"/>
    <col min="11019" max="11019" width="0" style="1" hidden="1" customWidth="1"/>
    <col min="11020" max="11254" width="8.7265625" style="1"/>
    <col min="11255" max="11265" width="0" style="1" hidden="1" customWidth="1"/>
    <col min="11266" max="11266" width="21.08984375" style="1" bestFit="1" customWidth="1"/>
    <col min="11267" max="11267" width="10.90625" style="1" customWidth="1"/>
    <col min="11268" max="11268" width="13.7265625" style="1" bestFit="1" customWidth="1"/>
    <col min="11269" max="11269" width="15.36328125" style="1" bestFit="1" customWidth="1"/>
    <col min="11270" max="11270" width="22.7265625" style="1" bestFit="1" customWidth="1"/>
    <col min="11271" max="11271" width="11.90625" style="1" bestFit="1" customWidth="1"/>
    <col min="11272" max="11273" width="0" style="1" hidden="1" customWidth="1"/>
    <col min="11274" max="11274" width="19" style="1" bestFit="1" customWidth="1"/>
    <col min="11275" max="11275" width="0" style="1" hidden="1" customWidth="1"/>
    <col min="11276" max="11510" width="8.7265625" style="1"/>
    <col min="11511" max="11521" width="0" style="1" hidden="1" customWidth="1"/>
    <col min="11522" max="11522" width="21.08984375" style="1" bestFit="1" customWidth="1"/>
    <col min="11523" max="11523" width="10.90625" style="1" customWidth="1"/>
    <col min="11524" max="11524" width="13.7265625" style="1" bestFit="1" customWidth="1"/>
    <col min="11525" max="11525" width="15.36328125" style="1" bestFit="1" customWidth="1"/>
    <col min="11526" max="11526" width="22.7265625" style="1" bestFit="1" customWidth="1"/>
    <col min="11527" max="11527" width="11.90625" style="1" bestFit="1" customWidth="1"/>
    <col min="11528" max="11529" width="0" style="1" hidden="1" customWidth="1"/>
    <col min="11530" max="11530" width="19" style="1" bestFit="1" customWidth="1"/>
    <col min="11531" max="11531" width="0" style="1" hidden="1" customWidth="1"/>
    <col min="11532" max="11766" width="8.7265625" style="1"/>
    <col min="11767" max="11777" width="0" style="1" hidden="1" customWidth="1"/>
    <col min="11778" max="11778" width="21.08984375" style="1" bestFit="1" customWidth="1"/>
    <col min="11779" max="11779" width="10.90625" style="1" customWidth="1"/>
    <col min="11780" max="11780" width="13.7265625" style="1" bestFit="1" customWidth="1"/>
    <col min="11781" max="11781" width="15.36328125" style="1" bestFit="1" customWidth="1"/>
    <col min="11782" max="11782" width="22.7265625" style="1" bestFit="1" customWidth="1"/>
    <col min="11783" max="11783" width="11.90625" style="1" bestFit="1" customWidth="1"/>
    <col min="11784" max="11785" width="0" style="1" hidden="1" customWidth="1"/>
    <col min="11786" max="11786" width="19" style="1" bestFit="1" customWidth="1"/>
    <col min="11787" max="11787" width="0" style="1" hidden="1" customWidth="1"/>
    <col min="11788" max="12022" width="8.7265625" style="1"/>
    <col min="12023" max="12033" width="0" style="1" hidden="1" customWidth="1"/>
    <col min="12034" max="12034" width="21.08984375" style="1" bestFit="1" customWidth="1"/>
    <col min="12035" max="12035" width="10.90625" style="1" customWidth="1"/>
    <col min="12036" max="12036" width="13.7265625" style="1" bestFit="1" customWidth="1"/>
    <col min="12037" max="12037" width="15.36328125" style="1" bestFit="1" customWidth="1"/>
    <col min="12038" max="12038" width="22.7265625" style="1" bestFit="1" customWidth="1"/>
    <col min="12039" max="12039" width="11.90625" style="1" bestFit="1" customWidth="1"/>
    <col min="12040" max="12041" width="0" style="1" hidden="1" customWidth="1"/>
    <col min="12042" max="12042" width="19" style="1" bestFit="1" customWidth="1"/>
    <col min="12043" max="12043" width="0" style="1" hidden="1" customWidth="1"/>
    <col min="12044" max="12278" width="8.7265625" style="1"/>
    <col min="12279" max="12289" width="0" style="1" hidden="1" customWidth="1"/>
    <col min="12290" max="12290" width="21.08984375" style="1" bestFit="1" customWidth="1"/>
    <col min="12291" max="12291" width="10.90625" style="1" customWidth="1"/>
    <col min="12292" max="12292" width="13.7265625" style="1" bestFit="1" customWidth="1"/>
    <col min="12293" max="12293" width="15.36328125" style="1" bestFit="1" customWidth="1"/>
    <col min="12294" max="12294" width="22.7265625" style="1" bestFit="1" customWidth="1"/>
    <col min="12295" max="12295" width="11.90625" style="1" bestFit="1" customWidth="1"/>
    <col min="12296" max="12297" width="0" style="1" hidden="1" customWidth="1"/>
    <col min="12298" max="12298" width="19" style="1" bestFit="1" customWidth="1"/>
    <col min="12299" max="12299" width="0" style="1" hidden="1" customWidth="1"/>
    <col min="12300" max="12534" width="8.7265625" style="1"/>
    <col min="12535" max="12545" width="0" style="1" hidden="1" customWidth="1"/>
    <col min="12546" max="12546" width="21.08984375" style="1" bestFit="1" customWidth="1"/>
    <col min="12547" max="12547" width="10.90625" style="1" customWidth="1"/>
    <col min="12548" max="12548" width="13.7265625" style="1" bestFit="1" customWidth="1"/>
    <col min="12549" max="12549" width="15.36328125" style="1" bestFit="1" customWidth="1"/>
    <col min="12550" max="12550" width="22.7265625" style="1" bestFit="1" customWidth="1"/>
    <col min="12551" max="12551" width="11.90625" style="1" bestFit="1" customWidth="1"/>
    <col min="12552" max="12553" width="0" style="1" hidden="1" customWidth="1"/>
    <col min="12554" max="12554" width="19" style="1" bestFit="1" customWidth="1"/>
    <col min="12555" max="12555" width="0" style="1" hidden="1" customWidth="1"/>
    <col min="12556" max="12790" width="8.7265625" style="1"/>
    <col min="12791" max="12801" width="0" style="1" hidden="1" customWidth="1"/>
    <col min="12802" max="12802" width="21.08984375" style="1" bestFit="1" customWidth="1"/>
    <col min="12803" max="12803" width="10.90625" style="1" customWidth="1"/>
    <col min="12804" max="12804" width="13.7265625" style="1" bestFit="1" customWidth="1"/>
    <col min="12805" max="12805" width="15.36328125" style="1" bestFit="1" customWidth="1"/>
    <col min="12806" max="12806" width="22.7265625" style="1" bestFit="1" customWidth="1"/>
    <col min="12807" max="12807" width="11.90625" style="1" bestFit="1" customWidth="1"/>
    <col min="12808" max="12809" width="0" style="1" hidden="1" customWidth="1"/>
    <col min="12810" max="12810" width="19" style="1" bestFit="1" customWidth="1"/>
    <col min="12811" max="12811" width="0" style="1" hidden="1" customWidth="1"/>
    <col min="12812" max="13046" width="8.7265625" style="1"/>
    <col min="13047" max="13057" width="0" style="1" hidden="1" customWidth="1"/>
    <col min="13058" max="13058" width="21.08984375" style="1" bestFit="1" customWidth="1"/>
    <col min="13059" max="13059" width="10.90625" style="1" customWidth="1"/>
    <col min="13060" max="13060" width="13.7265625" style="1" bestFit="1" customWidth="1"/>
    <col min="13061" max="13061" width="15.36328125" style="1" bestFit="1" customWidth="1"/>
    <col min="13062" max="13062" width="22.7265625" style="1" bestFit="1" customWidth="1"/>
    <col min="13063" max="13063" width="11.90625" style="1" bestFit="1" customWidth="1"/>
    <col min="13064" max="13065" width="0" style="1" hidden="1" customWidth="1"/>
    <col min="13066" max="13066" width="19" style="1" bestFit="1" customWidth="1"/>
    <col min="13067" max="13067" width="0" style="1" hidden="1" customWidth="1"/>
    <col min="13068" max="13302" width="8.7265625" style="1"/>
    <col min="13303" max="13313" width="0" style="1" hidden="1" customWidth="1"/>
    <col min="13314" max="13314" width="21.08984375" style="1" bestFit="1" customWidth="1"/>
    <col min="13315" max="13315" width="10.90625" style="1" customWidth="1"/>
    <col min="13316" max="13316" width="13.7265625" style="1" bestFit="1" customWidth="1"/>
    <col min="13317" max="13317" width="15.36328125" style="1" bestFit="1" customWidth="1"/>
    <col min="13318" max="13318" width="22.7265625" style="1" bestFit="1" customWidth="1"/>
    <col min="13319" max="13319" width="11.90625" style="1" bestFit="1" customWidth="1"/>
    <col min="13320" max="13321" width="0" style="1" hidden="1" customWidth="1"/>
    <col min="13322" max="13322" width="19" style="1" bestFit="1" customWidth="1"/>
    <col min="13323" max="13323" width="0" style="1" hidden="1" customWidth="1"/>
    <col min="13324" max="13558" width="8.7265625" style="1"/>
    <col min="13559" max="13569" width="0" style="1" hidden="1" customWidth="1"/>
    <col min="13570" max="13570" width="21.08984375" style="1" bestFit="1" customWidth="1"/>
    <col min="13571" max="13571" width="10.90625" style="1" customWidth="1"/>
    <col min="13572" max="13572" width="13.7265625" style="1" bestFit="1" customWidth="1"/>
    <col min="13573" max="13573" width="15.36328125" style="1" bestFit="1" customWidth="1"/>
    <col min="13574" max="13574" width="22.7265625" style="1" bestFit="1" customWidth="1"/>
    <col min="13575" max="13575" width="11.90625" style="1" bestFit="1" customWidth="1"/>
    <col min="13576" max="13577" width="0" style="1" hidden="1" customWidth="1"/>
    <col min="13578" max="13578" width="19" style="1" bestFit="1" customWidth="1"/>
    <col min="13579" max="13579" width="0" style="1" hidden="1" customWidth="1"/>
    <col min="13580" max="13814" width="8.7265625" style="1"/>
    <col min="13815" max="13825" width="0" style="1" hidden="1" customWidth="1"/>
    <col min="13826" max="13826" width="21.08984375" style="1" bestFit="1" customWidth="1"/>
    <col min="13827" max="13827" width="10.90625" style="1" customWidth="1"/>
    <col min="13828" max="13828" width="13.7265625" style="1" bestFit="1" customWidth="1"/>
    <col min="13829" max="13829" width="15.36328125" style="1" bestFit="1" customWidth="1"/>
    <col min="13830" max="13830" width="22.7265625" style="1" bestFit="1" customWidth="1"/>
    <col min="13831" max="13831" width="11.90625" style="1" bestFit="1" customWidth="1"/>
    <col min="13832" max="13833" width="0" style="1" hidden="1" customWidth="1"/>
    <col min="13834" max="13834" width="19" style="1" bestFit="1" customWidth="1"/>
    <col min="13835" max="13835" width="0" style="1" hidden="1" customWidth="1"/>
    <col min="13836" max="14070" width="8.7265625" style="1"/>
    <col min="14071" max="14081" width="0" style="1" hidden="1" customWidth="1"/>
    <col min="14082" max="14082" width="21.08984375" style="1" bestFit="1" customWidth="1"/>
    <col min="14083" max="14083" width="10.90625" style="1" customWidth="1"/>
    <col min="14084" max="14084" width="13.7265625" style="1" bestFit="1" customWidth="1"/>
    <col min="14085" max="14085" width="15.36328125" style="1" bestFit="1" customWidth="1"/>
    <col min="14086" max="14086" width="22.7265625" style="1" bestFit="1" customWidth="1"/>
    <col min="14087" max="14087" width="11.90625" style="1" bestFit="1" customWidth="1"/>
    <col min="14088" max="14089" width="0" style="1" hidden="1" customWidth="1"/>
    <col min="14090" max="14090" width="19" style="1" bestFit="1" customWidth="1"/>
    <col min="14091" max="14091" width="0" style="1" hidden="1" customWidth="1"/>
    <col min="14092" max="14326" width="8.7265625" style="1"/>
    <col min="14327" max="14337" width="0" style="1" hidden="1" customWidth="1"/>
    <col min="14338" max="14338" width="21.08984375" style="1" bestFit="1" customWidth="1"/>
    <col min="14339" max="14339" width="10.90625" style="1" customWidth="1"/>
    <col min="14340" max="14340" width="13.7265625" style="1" bestFit="1" customWidth="1"/>
    <col min="14341" max="14341" width="15.36328125" style="1" bestFit="1" customWidth="1"/>
    <col min="14342" max="14342" width="22.7265625" style="1" bestFit="1" customWidth="1"/>
    <col min="14343" max="14343" width="11.90625" style="1" bestFit="1" customWidth="1"/>
    <col min="14344" max="14345" width="0" style="1" hidden="1" customWidth="1"/>
    <col min="14346" max="14346" width="19" style="1" bestFit="1" customWidth="1"/>
    <col min="14347" max="14347" width="0" style="1" hidden="1" customWidth="1"/>
    <col min="14348" max="14582" width="8.7265625" style="1"/>
    <col min="14583" max="14593" width="0" style="1" hidden="1" customWidth="1"/>
    <col min="14594" max="14594" width="21.08984375" style="1" bestFit="1" customWidth="1"/>
    <col min="14595" max="14595" width="10.90625" style="1" customWidth="1"/>
    <col min="14596" max="14596" width="13.7265625" style="1" bestFit="1" customWidth="1"/>
    <col min="14597" max="14597" width="15.36328125" style="1" bestFit="1" customWidth="1"/>
    <col min="14598" max="14598" width="22.7265625" style="1" bestFit="1" customWidth="1"/>
    <col min="14599" max="14599" width="11.90625" style="1" bestFit="1" customWidth="1"/>
    <col min="14600" max="14601" width="0" style="1" hidden="1" customWidth="1"/>
    <col min="14602" max="14602" width="19" style="1" bestFit="1" customWidth="1"/>
    <col min="14603" max="14603" width="0" style="1" hidden="1" customWidth="1"/>
    <col min="14604" max="14838" width="8.7265625" style="1"/>
    <col min="14839" max="14849" width="0" style="1" hidden="1" customWidth="1"/>
    <col min="14850" max="14850" width="21.08984375" style="1" bestFit="1" customWidth="1"/>
    <col min="14851" max="14851" width="10.90625" style="1" customWidth="1"/>
    <col min="14852" max="14852" width="13.7265625" style="1" bestFit="1" customWidth="1"/>
    <col min="14853" max="14853" width="15.36328125" style="1" bestFit="1" customWidth="1"/>
    <col min="14854" max="14854" width="22.7265625" style="1" bestFit="1" customWidth="1"/>
    <col min="14855" max="14855" width="11.90625" style="1" bestFit="1" customWidth="1"/>
    <col min="14856" max="14857" width="0" style="1" hidden="1" customWidth="1"/>
    <col min="14858" max="14858" width="19" style="1" bestFit="1" customWidth="1"/>
    <col min="14859" max="14859" width="0" style="1" hidden="1" customWidth="1"/>
    <col min="14860" max="15094" width="8.7265625" style="1"/>
    <col min="15095" max="15105" width="0" style="1" hidden="1" customWidth="1"/>
    <col min="15106" max="15106" width="21.08984375" style="1" bestFit="1" customWidth="1"/>
    <col min="15107" max="15107" width="10.90625" style="1" customWidth="1"/>
    <col min="15108" max="15108" width="13.7265625" style="1" bestFit="1" customWidth="1"/>
    <col min="15109" max="15109" width="15.36328125" style="1" bestFit="1" customWidth="1"/>
    <col min="15110" max="15110" width="22.7265625" style="1" bestFit="1" customWidth="1"/>
    <col min="15111" max="15111" width="11.90625" style="1" bestFit="1" customWidth="1"/>
    <col min="15112" max="15113" width="0" style="1" hidden="1" customWidth="1"/>
    <col min="15114" max="15114" width="19" style="1" bestFit="1" customWidth="1"/>
    <col min="15115" max="15115" width="0" style="1" hidden="1" customWidth="1"/>
    <col min="15116" max="15350" width="8.7265625" style="1"/>
    <col min="15351" max="15361" width="0" style="1" hidden="1" customWidth="1"/>
    <col min="15362" max="15362" width="21.08984375" style="1" bestFit="1" customWidth="1"/>
    <col min="15363" max="15363" width="10.90625" style="1" customWidth="1"/>
    <col min="15364" max="15364" width="13.7265625" style="1" bestFit="1" customWidth="1"/>
    <col min="15365" max="15365" width="15.36328125" style="1" bestFit="1" customWidth="1"/>
    <col min="15366" max="15366" width="22.7265625" style="1" bestFit="1" customWidth="1"/>
    <col min="15367" max="15367" width="11.90625" style="1" bestFit="1" customWidth="1"/>
    <col min="15368" max="15369" width="0" style="1" hidden="1" customWidth="1"/>
    <col min="15370" max="15370" width="19" style="1" bestFit="1" customWidth="1"/>
    <col min="15371" max="15371" width="0" style="1" hidden="1" customWidth="1"/>
    <col min="15372" max="15606" width="8.7265625" style="1"/>
    <col min="15607" max="15617" width="0" style="1" hidden="1" customWidth="1"/>
    <col min="15618" max="15618" width="21.08984375" style="1" bestFit="1" customWidth="1"/>
    <col min="15619" max="15619" width="10.90625" style="1" customWidth="1"/>
    <col min="15620" max="15620" width="13.7265625" style="1" bestFit="1" customWidth="1"/>
    <col min="15621" max="15621" width="15.36328125" style="1" bestFit="1" customWidth="1"/>
    <col min="15622" max="15622" width="22.7265625" style="1" bestFit="1" customWidth="1"/>
    <col min="15623" max="15623" width="11.90625" style="1" bestFit="1" customWidth="1"/>
    <col min="15624" max="15625" width="0" style="1" hidden="1" customWidth="1"/>
    <col min="15626" max="15626" width="19" style="1" bestFit="1" customWidth="1"/>
    <col min="15627" max="15627" width="0" style="1" hidden="1" customWidth="1"/>
    <col min="15628" max="15862" width="8.7265625" style="1"/>
    <col min="15863" max="15873" width="0" style="1" hidden="1" customWidth="1"/>
    <col min="15874" max="15874" width="21.08984375" style="1" bestFit="1" customWidth="1"/>
    <col min="15875" max="15875" width="10.90625" style="1" customWidth="1"/>
    <col min="15876" max="15876" width="13.7265625" style="1" bestFit="1" customWidth="1"/>
    <col min="15877" max="15877" width="15.36328125" style="1" bestFit="1" customWidth="1"/>
    <col min="15878" max="15878" width="22.7265625" style="1" bestFit="1" customWidth="1"/>
    <col min="15879" max="15879" width="11.90625" style="1" bestFit="1" customWidth="1"/>
    <col min="15880" max="15881" width="0" style="1" hidden="1" customWidth="1"/>
    <col min="15882" max="15882" width="19" style="1" bestFit="1" customWidth="1"/>
    <col min="15883" max="15883" width="0" style="1" hidden="1" customWidth="1"/>
    <col min="15884" max="16118" width="8.7265625" style="1"/>
    <col min="16119" max="16129" width="0" style="1" hidden="1" customWidth="1"/>
    <col min="16130" max="16130" width="21.08984375" style="1" bestFit="1" customWidth="1"/>
    <col min="16131" max="16131" width="10.90625" style="1" customWidth="1"/>
    <col min="16132" max="16132" width="13.7265625" style="1" bestFit="1" customWidth="1"/>
    <col min="16133" max="16133" width="15.36328125" style="1" bestFit="1" customWidth="1"/>
    <col min="16134" max="16134" width="22.7265625" style="1" bestFit="1" customWidth="1"/>
    <col min="16135" max="16135" width="11.90625" style="1" bestFit="1" customWidth="1"/>
    <col min="16136" max="16137" width="0" style="1" hidden="1" customWidth="1"/>
    <col min="16138" max="16138" width="19" style="1" bestFit="1" customWidth="1"/>
    <col min="16139" max="16139" width="0" style="1" hidden="1" customWidth="1"/>
    <col min="16140" max="16384" width="8.7265625" style="1"/>
  </cols>
  <sheetData>
    <row r="1" spans="1:31" ht="15" customHeight="1" x14ac:dyDescent="0.3">
      <c r="A1" s="42" t="s">
        <v>20</v>
      </c>
      <c r="B1" s="43"/>
      <c r="C1" s="44"/>
      <c r="D1" s="44"/>
      <c r="E1" s="45" t="s">
        <v>30</v>
      </c>
      <c r="F1" s="46" t="s">
        <v>29</v>
      </c>
      <c r="G1" s="45" t="s">
        <v>31</v>
      </c>
      <c r="H1" s="45" t="s">
        <v>32</v>
      </c>
      <c r="I1" s="45" t="s">
        <v>26</v>
      </c>
    </row>
    <row r="2" spans="1:31" ht="14.5" customHeight="1" x14ac:dyDescent="0.3">
      <c r="A2" s="133" t="s">
        <v>0</v>
      </c>
      <c r="B2" s="150" t="s">
        <v>1</v>
      </c>
      <c r="C2" s="133" t="s">
        <v>2</v>
      </c>
      <c r="D2" s="133" t="s">
        <v>56</v>
      </c>
      <c r="E2" s="30" t="s">
        <v>27</v>
      </c>
      <c r="F2" s="37" t="s">
        <v>23</v>
      </c>
      <c r="G2" s="41" t="s">
        <v>24</v>
      </c>
      <c r="H2" s="41" t="s">
        <v>22</v>
      </c>
      <c r="I2" s="41" t="s">
        <v>25</v>
      </c>
      <c r="L2" s="27"/>
      <c r="M2" s="27"/>
    </row>
    <row r="3" spans="1:31" x14ac:dyDescent="0.3">
      <c r="A3" s="134"/>
      <c r="B3" s="151"/>
      <c r="C3" s="134"/>
      <c r="D3" s="134"/>
      <c r="E3" s="36">
        <v>0.01</v>
      </c>
      <c r="F3" s="36">
        <v>0.02</v>
      </c>
      <c r="G3" s="36">
        <v>0.01</v>
      </c>
      <c r="H3" s="36">
        <v>0</v>
      </c>
      <c r="I3" s="36">
        <v>0</v>
      </c>
      <c r="J3" s="32"/>
      <c r="K3" s="32"/>
      <c r="M3" s="27"/>
    </row>
    <row r="4" spans="1:31" s="8" customFormat="1" x14ac:dyDescent="0.3">
      <c r="A4" s="5"/>
      <c r="B4" s="6"/>
      <c r="C4" s="7"/>
      <c r="D4" s="35">
        <f>C4*12%</f>
        <v>0</v>
      </c>
      <c r="E4" s="24">
        <f>C4*E3</f>
        <v>0</v>
      </c>
      <c r="F4" s="24">
        <f>C4*F3</f>
        <v>0</v>
      </c>
      <c r="G4" s="24">
        <f>C4*G3</f>
        <v>0</v>
      </c>
      <c r="H4" s="24">
        <f>C4*H3</f>
        <v>0</v>
      </c>
      <c r="I4" s="24">
        <f>C4*I3</f>
        <v>0</v>
      </c>
      <c r="J4" s="28"/>
      <c r="K4" s="28"/>
      <c r="L4" s="28"/>
      <c r="M4" s="3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x14ac:dyDescent="0.3">
      <c r="A5" s="22"/>
      <c r="B5" s="6"/>
      <c r="C5" s="6"/>
      <c r="D5" s="35">
        <f t="shared" ref="D5:D18" si="0">C5*12%</f>
        <v>0</v>
      </c>
      <c r="E5" s="24">
        <f>C5*E3</f>
        <v>0</v>
      </c>
      <c r="F5" s="24">
        <f>C5*F3</f>
        <v>0</v>
      </c>
      <c r="G5" s="24">
        <f>C5*G3</f>
        <v>0</v>
      </c>
      <c r="H5" s="24">
        <f>H3*C5</f>
        <v>0</v>
      </c>
      <c r="I5" s="24">
        <f>I3*C5</f>
        <v>0</v>
      </c>
      <c r="J5" s="28"/>
      <c r="K5" s="28"/>
      <c r="L5" s="28"/>
      <c r="M5" s="3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x14ac:dyDescent="0.3">
      <c r="A6" s="5"/>
      <c r="B6" s="6"/>
      <c r="C6" s="7"/>
      <c r="D6" s="35">
        <f t="shared" si="0"/>
        <v>0</v>
      </c>
      <c r="E6" s="24">
        <f>C6*E3</f>
        <v>0</v>
      </c>
      <c r="F6" s="24">
        <f>C6*F3</f>
        <v>0</v>
      </c>
      <c r="G6" s="24">
        <f>C6*G3</f>
        <v>0</v>
      </c>
      <c r="H6" s="24">
        <f>H3*C6</f>
        <v>0</v>
      </c>
      <c r="I6" s="24">
        <f>I3*C6</f>
        <v>0</v>
      </c>
      <c r="J6" s="28"/>
      <c r="K6" s="28"/>
      <c r="L6" s="28"/>
      <c r="M6" s="3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x14ac:dyDescent="0.3">
      <c r="A7" s="5"/>
      <c r="B7" s="6"/>
      <c r="C7" s="6"/>
      <c r="D7" s="35">
        <f t="shared" si="0"/>
        <v>0</v>
      </c>
      <c r="E7" s="24">
        <f>C7*E3</f>
        <v>0</v>
      </c>
      <c r="F7" s="24">
        <f>C7*F3</f>
        <v>0</v>
      </c>
      <c r="G7" s="24">
        <f>C7*G3</f>
        <v>0</v>
      </c>
      <c r="H7" s="24">
        <f>H3*C7</f>
        <v>0</v>
      </c>
      <c r="I7" s="24">
        <f>I3*C7</f>
        <v>0</v>
      </c>
      <c r="L7" s="29"/>
    </row>
    <row r="8" spans="1:31" x14ac:dyDescent="0.3">
      <c r="A8" s="5"/>
      <c r="B8" s="6"/>
      <c r="C8" s="6"/>
      <c r="D8" s="35">
        <f t="shared" si="0"/>
        <v>0</v>
      </c>
      <c r="E8" s="24">
        <f>C8*E3</f>
        <v>0</v>
      </c>
      <c r="F8" s="24">
        <f>C8*F3</f>
        <v>0</v>
      </c>
      <c r="G8" s="24">
        <f>C8*G3</f>
        <v>0</v>
      </c>
      <c r="H8" s="24">
        <f>H3*C8</f>
        <v>0</v>
      </c>
      <c r="I8" s="24">
        <f>I3*C8</f>
        <v>0</v>
      </c>
    </row>
    <row r="9" spans="1:31" x14ac:dyDescent="0.3">
      <c r="A9" s="5"/>
      <c r="B9" s="6"/>
      <c r="C9" s="6"/>
      <c r="D9" s="35">
        <f t="shared" si="0"/>
        <v>0</v>
      </c>
      <c r="E9" s="24">
        <f>C9*E3</f>
        <v>0</v>
      </c>
      <c r="F9" s="24">
        <f>C9*F3</f>
        <v>0</v>
      </c>
      <c r="G9" s="24">
        <f>C9*G3</f>
        <v>0</v>
      </c>
      <c r="H9" s="24">
        <f>H3*C9</f>
        <v>0</v>
      </c>
      <c r="I9" s="24">
        <f>I3*C9</f>
        <v>0</v>
      </c>
      <c r="L9" s="29"/>
    </row>
    <row r="10" spans="1:31" x14ac:dyDescent="0.3">
      <c r="A10" s="5"/>
      <c r="B10" s="6"/>
      <c r="C10" s="6"/>
      <c r="D10" s="35">
        <f t="shared" si="0"/>
        <v>0</v>
      </c>
      <c r="E10" s="24">
        <f>C10*E3</f>
        <v>0</v>
      </c>
      <c r="F10" s="24">
        <f>C10*F3</f>
        <v>0</v>
      </c>
      <c r="G10" s="24">
        <f>C10*G3</f>
        <v>0</v>
      </c>
      <c r="H10" s="24">
        <f>H3*C10</f>
        <v>0</v>
      </c>
      <c r="I10" s="24">
        <f>F10*I3</f>
        <v>0</v>
      </c>
    </row>
    <row r="11" spans="1:31" x14ac:dyDescent="0.3">
      <c r="A11" s="5"/>
      <c r="B11" s="6"/>
      <c r="C11" s="6"/>
      <c r="D11" s="35">
        <f t="shared" si="0"/>
        <v>0</v>
      </c>
      <c r="E11" s="24">
        <f>C11*E3</f>
        <v>0</v>
      </c>
      <c r="F11" s="24">
        <f>C11*F3</f>
        <v>0</v>
      </c>
      <c r="G11" s="24">
        <f>C11*G3</f>
        <v>0</v>
      </c>
      <c r="H11" s="24">
        <f>H3*C11</f>
        <v>0</v>
      </c>
      <c r="I11" s="24">
        <f>I3*C11</f>
        <v>0</v>
      </c>
    </row>
    <row r="12" spans="1:31" x14ac:dyDescent="0.3">
      <c r="A12" s="5"/>
      <c r="B12" s="6"/>
      <c r="C12" s="6"/>
      <c r="D12" s="35">
        <f t="shared" si="0"/>
        <v>0</v>
      </c>
      <c r="E12" s="24">
        <f>C12*E3</f>
        <v>0</v>
      </c>
      <c r="F12" s="24">
        <f>C12*F3</f>
        <v>0</v>
      </c>
      <c r="G12" s="24">
        <f>C12*G3</f>
        <v>0</v>
      </c>
      <c r="H12" s="24">
        <f>H3*C12</f>
        <v>0</v>
      </c>
      <c r="I12" s="24">
        <f>I3*C12</f>
        <v>0</v>
      </c>
    </row>
    <row r="13" spans="1:31" x14ac:dyDescent="0.3">
      <c r="A13" s="5"/>
      <c r="B13" s="6"/>
      <c r="C13" s="6"/>
      <c r="D13" s="35">
        <f t="shared" si="0"/>
        <v>0</v>
      </c>
      <c r="E13" s="24">
        <f>C13*E3</f>
        <v>0</v>
      </c>
      <c r="F13" s="24">
        <f>C13*F3</f>
        <v>0</v>
      </c>
      <c r="G13" s="24">
        <f>C13*G3</f>
        <v>0</v>
      </c>
      <c r="H13" s="24">
        <f>H3*C13</f>
        <v>0</v>
      </c>
      <c r="I13" s="24">
        <f>I3*C13</f>
        <v>0</v>
      </c>
    </row>
    <row r="14" spans="1:31" x14ac:dyDescent="0.3">
      <c r="A14" s="5"/>
      <c r="B14" s="6"/>
      <c r="C14" s="6"/>
      <c r="D14" s="35">
        <f t="shared" si="0"/>
        <v>0</v>
      </c>
      <c r="E14" s="24">
        <f>C14*E3</f>
        <v>0</v>
      </c>
      <c r="F14" s="24">
        <f>C14*F3</f>
        <v>0</v>
      </c>
      <c r="G14" s="24">
        <f>C14*G3</f>
        <v>0</v>
      </c>
      <c r="H14" s="24">
        <f>C14*H3</f>
        <v>0</v>
      </c>
      <c r="I14" s="24">
        <f>I3*C14</f>
        <v>0</v>
      </c>
    </row>
    <row r="15" spans="1:31" x14ac:dyDescent="0.3">
      <c r="A15" s="5"/>
      <c r="B15" s="6"/>
      <c r="C15" s="6"/>
      <c r="D15" s="35">
        <f t="shared" si="0"/>
        <v>0</v>
      </c>
      <c r="E15" s="24">
        <f>C15*E3</f>
        <v>0</v>
      </c>
      <c r="F15" s="24">
        <f>C15*F3</f>
        <v>0</v>
      </c>
      <c r="G15" s="24">
        <f>C15*G3</f>
        <v>0</v>
      </c>
      <c r="H15" s="24">
        <f>C15*H3</f>
        <v>0</v>
      </c>
      <c r="I15" s="24">
        <f>I3*C15</f>
        <v>0</v>
      </c>
      <c r="L15" s="27"/>
    </row>
    <row r="16" spans="1:31" x14ac:dyDescent="0.3">
      <c r="A16" s="5"/>
      <c r="B16" s="6"/>
      <c r="C16" s="6"/>
      <c r="D16" s="35">
        <f t="shared" si="0"/>
        <v>0</v>
      </c>
      <c r="E16" s="24">
        <f>C16*E3</f>
        <v>0</v>
      </c>
      <c r="F16" s="24">
        <f>C16*F3</f>
        <v>0</v>
      </c>
      <c r="G16" s="24">
        <f>C16*G3</f>
        <v>0</v>
      </c>
      <c r="H16" s="24">
        <f>C16*H3</f>
        <v>0</v>
      </c>
      <c r="I16" s="24">
        <f>I3*C16</f>
        <v>0</v>
      </c>
      <c r="L16" s="27"/>
    </row>
    <row r="17" spans="1:13" x14ac:dyDescent="0.3">
      <c r="A17" s="5"/>
      <c r="B17" s="6"/>
      <c r="C17" s="6"/>
      <c r="D17" s="35">
        <f t="shared" si="0"/>
        <v>0</v>
      </c>
      <c r="E17" s="24">
        <f>C17*E3</f>
        <v>0</v>
      </c>
      <c r="F17" s="24">
        <f>C17*F3</f>
        <v>0</v>
      </c>
      <c r="G17" s="24">
        <f>C17*G3</f>
        <v>0</v>
      </c>
      <c r="H17" s="24">
        <f>C17*H3</f>
        <v>0</v>
      </c>
      <c r="I17" s="24">
        <f>I3*C17</f>
        <v>0</v>
      </c>
      <c r="L17" s="27"/>
    </row>
    <row r="18" spans="1:13" x14ac:dyDescent="0.3">
      <c r="A18" s="5"/>
      <c r="B18" s="6"/>
      <c r="C18" s="6"/>
      <c r="D18" s="35">
        <f t="shared" si="0"/>
        <v>0</v>
      </c>
      <c r="E18" s="24">
        <f>C18*E3</f>
        <v>0</v>
      </c>
      <c r="F18" s="24">
        <f>C18*F3</f>
        <v>0</v>
      </c>
      <c r="G18" s="24">
        <f>C18*G3</f>
        <v>0</v>
      </c>
      <c r="H18" s="24">
        <f>C18*H3</f>
        <v>0</v>
      </c>
      <c r="I18" s="24">
        <f>C18*I3</f>
        <v>0</v>
      </c>
      <c r="L18" s="27"/>
    </row>
    <row r="19" spans="1:13" x14ac:dyDescent="0.3">
      <c r="A19" s="133" t="s">
        <v>4</v>
      </c>
      <c r="B19" s="135"/>
      <c r="C19" s="137"/>
      <c r="D19" s="133" t="s">
        <v>3</v>
      </c>
      <c r="E19" s="30" t="s">
        <v>27</v>
      </c>
      <c r="F19" s="41" t="s">
        <v>34</v>
      </c>
      <c r="G19" s="41" t="s">
        <v>24</v>
      </c>
      <c r="H19" s="41" t="s">
        <v>22</v>
      </c>
      <c r="I19" s="41" t="s">
        <v>25</v>
      </c>
      <c r="J19" s="145" t="s">
        <v>33</v>
      </c>
      <c r="K19" s="145" t="s">
        <v>5</v>
      </c>
      <c r="L19" s="139" t="s">
        <v>28</v>
      </c>
      <c r="M19" s="141">
        <f>SUM(C21:C22)*20%+K21-J21</f>
        <v>0</v>
      </c>
    </row>
    <row r="20" spans="1:13" x14ac:dyDescent="0.3">
      <c r="A20" s="134"/>
      <c r="B20" s="136"/>
      <c r="C20" s="138"/>
      <c r="D20" s="134"/>
      <c r="E20" s="36">
        <f>E3</f>
        <v>0.01</v>
      </c>
      <c r="F20" s="36">
        <v>0.01</v>
      </c>
      <c r="G20" s="36">
        <f>G3</f>
        <v>0.01</v>
      </c>
      <c r="H20" s="36">
        <f>H3</f>
        <v>0</v>
      </c>
      <c r="I20" s="36">
        <f>I3</f>
        <v>0</v>
      </c>
      <c r="J20" s="146"/>
      <c r="K20" s="146"/>
      <c r="L20" s="140"/>
      <c r="M20" s="141"/>
    </row>
    <row r="21" spans="1:13" x14ac:dyDescent="0.3">
      <c r="A21" s="5"/>
      <c r="B21" s="6"/>
      <c r="C21" s="6"/>
      <c r="D21" s="6"/>
      <c r="E21" s="24">
        <f>C21*E20</f>
        <v>0</v>
      </c>
      <c r="F21" s="24">
        <f>C21*F20</f>
        <v>0</v>
      </c>
      <c r="G21" s="24">
        <f>C21*G20</f>
        <v>0</v>
      </c>
      <c r="H21" s="24">
        <f>C21*H20</f>
        <v>0</v>
      </c>
      <c r="I21" s="24">
        <f>C21*I20</f>
        <v>0</v>
      </c>
      <c r="J21" s="142">
        <f>SUM(E21:I22)</f>
        <v>0</v>
      </c>
      <c r="K21" s="142">
        <f>SUM(F4:F18)</f>
        <v>0</v>
      </c>
      <c r="L21" s="129">
        <f>M19</f>
        <v>0</v>
      </c>
      <c r="M21" s="141"/>
    </row>
    <row r="22" spans="1:13" x14ac:dyDescent="0.3">
      <c r="A22" s="5"/>
      <c r="B22" s="6"/>
      <c r="C22" s="6"/>
      <c r="D22" s="6"/>
      <c r="E22" s="24">
        <f>C22*E20</f>
        <v>0</v>
      </c>
      <c r="F22" s="24">
        <f>C22*F20</f>
        <v>0</v>
      </c>
      <c r="G22" s="24">
        <f>C22*G20</f>
        <v>0</v>
      </c>
      <c r="H22" s="24">
        <f>C22*H20</f>
        <v>0</v>
      </c>
      <c r="I22" s="24">
        <f>C22*I20</f>
        <v>0</v>
      </c>
      <c r="J22" s="142"/>
      <c r="K22" s="142"/>
      <c r="L22" s="129"/>
      <c r="M22" s="141"/>
    </row>
    <row r="23" spans="1:13" ht="15" customHeight="1" x14ac:dyDescent="0.3">
      <c r="A23" s="10" t="s">
        <v>7</v>
      </c>
      <c r="B23" s="100" t="s">
        <v>3</v>
      </c>
      <c r="C23" s="101"/>
      <c r="D23" s="102"/>
      <c r="E23" s="30"/>
    </row>
    <row r="24" spans="1:13" ht="15" customHeight="1" x14ac:dyDescent="0.3">
      <c r="A24" s="9"/>
      <c r="B24" s="147">
        <f>SUM(F21:F22)</f>
        <v>0</v>
      </c>
      <c r="C24" s="148"/>
      <c r="D24" s="148"/>
      <c r="E24" s="149"/>
    </row>
    <row r="25" spans="1:13" ht="15" customHeight="1" x14ac:dyDescent="0.3">
      <c r="A25" s="10" t="s">
        <v>27</v>
      </c>
      <c r="B25" s="100" t="s">
        <v>3</v>
      </c>
      <c r="C25" s="101"/>
      <c r="D25" s="102"/>
      <c r="E25" s="30" t="s">
        <v>6</v>
      </c>
    </row>
    <row r="26" spans="1:13" x14ac:dyDescent="0.3">
      <c r="A26" s="5"/>
      <c r="B26" s="130"/>
      <c r="C26" s="131"/>
      <c r="D26" s="132"/>
      <c r="E26" s="129">
        <f>SUM(E4:E18)+SUM(E21:E22)</f>
        <v>0</v>
      </c>
    </row>
    <row r="27" spans="1:13" x14ac:dyDescent="0.3">
      <c r="A27" s="5"/>
      <c r="B27" s="130"/>
      <c r="C27" s="131"/>
      <c r="D27" s="132"/>
      <c r="E27" s="129"/>
    </row>
    <row r="28" spans="1:13" x14ac:dyDescent="0.3">
      <c r="A28" s="5"/>
      <c r="B28" s="130"/>
      <c r="C28" s="131"/>
      <c r="D28" s="132"/>
      <c r="E28" s="129"/>
    </row>
    <row r="29" spans="1:13" x14ac:dyDescent="0.3">
      <c r="A29" s="5"/>
      <c r="B29" s="130"/>
      <c r="C29" s="131"/>
      <c r="D29" s="132"/>
      <c r="E29" s="129"/>
    </row>
    <row r="30" spans="1:13" ht="15" customHeight="1" x14ac:dyDescent="0.3">
      <c r="A30" s="10" t="s">
        <v>22</v>
      </c>
      <c r="B30" s="100" t="s">
        <v>3</v>
      </c>
      <c r="C30" s="101"/>
      <c r="D30" s="102"/>
      <c r="E30" s="30" t="s">
        <v>6</v>
      </c>
    </row>
    <row r="31" spans="1:13" x14ac:dyDescent="0.3">
      <c r="A31" s="5"/>
      <c r="B31" s="130"/>
      <c r="C31" s="131"/>
      <c r="D31" s="132"/>
      <c r="E31" s="129">
        <f>SUM(H4:H18)+SUM(H21:H22)</f>
        <v>0</v>
      </c>
    </row>
    <row r="32" spans="1:13" x14ac:dyDescent="0.3">
      <c r="A32" s="5"/>
      <c r="B32" s="130"/>
      <c r="C32" s="131"/>
      <c r="D32" s="132"/>
      <c r="E32" s="129"/>
    </row>
    <row r="33" spans="1:5" x14ac:dyDescent="0.3">
      <c r="A33" s="5"/>
      <c r="B33" s="130"/>
      <c r="C33" s="131"/>
      <c r="D33" s="132"/>
      <c r="E33" s="129"/>
    </row>
    <row r="34" spans="1:5" ht="15" customHeight="1" x14ac:dyDescent="0.3">
      <c r="A34" s="10" t="s">
        <v>24</v>
      </c>
      <c r="B34" s="144" t="s">
        <v>3</v>
      </c>
      <c r="C34" s="144"/>
      <c r="D34" s="144"/>
      <c r="E34" s="33"/>
    </row>
    <row r="35" spans="1:5" x14ac:dyDescent="0.3">
      <c r="A35" s="5"/>
      <c r="B35" s="143">
        <f>SUM(G4:G18)+SUM(G21:G22)</f>
        <v>0</v>
      </c>
      <c r="C35" s="143"/>
      <c r="D35" s="143"/>
      <c r="E35" s="34"/>
    </row>
    <row r="36" spans="1:5" ht="15" customHeight="1" x14ac:dyDescent="0.3">
      <c r="A36" s="10" t="s">
        <v>25</v>
      </c>
      <c r="B36" s="144" t="s">
        <v>3</v>
      </c>
      <c r="C36" s="144"/>
      <c r="D36" s="144"/>
      <c r="E36" s="33"/>
    </row>
    <row r="37" spans="1:5" x14ac:dyDescent="0.3">
      <c r="A37" s="5"/>
      <c r="B37" s="143">
        <f>SUM(I4:I18)+SUM(I21:I22)</f>
        <v>0</v>
      </c>
      <c r="C37" s="143"/>
      <c r="D37" s="143"/>
      <c r="E37" s="34"/>
    </row>
    <row r="39" spans="1:5" x14ac:dyDescent="0.3">
      <c r="A39" s="23" t="s">
        <v>1</v>
      </c>
      <c r="B39" s="4">
        <f>SUM(B4:B22)</f>
        <v>0</v>
      </c>
      <c r="D39" s="23" t="s">
        <v>21</v>
      </c>
      <c r="E39" s="31">
        <f>C4+C5+C6+C7+C8+C9+C10+C11+C12+C13+C14+C15+C16+C17+C18+C21+C22</f>
        <v>0</v>
      </c>
    </row>
  </sheetData>
  <mergeCells count="32">
    <mergeCell ref="C2:C3"/>
    <mergeCell ref="B2:B3"/>
    <mergeCell ref="A2:A3"/>
    <mergeCell ref="D2:D3"/>
    <mergeCell ref="B34:D34"/>
    <mergeCell ref="B24:E24"/>
    <mergeCell ref="B23:D23"/>
    <mergeCell ref="A19:A20"/>
    <mergeCell ref="B19:B20"/>
    <mergeCell ref="C19:C20"/>
    <mergeCell ref="D19:D20"/>
    <mergeCell ref="B35:D35"/>
    <mergeCell ref="B36:D36"/>
    <mergeCell ref="B37:D37"/>
    <mergeCell ref="K19:K20"/>
    <mergeCell ref="B25:D25"/>
    <mergeCell ref="B26:D26"/>
    <mergeCell ref="B27:D27"/>
    <mergeCell ref="B28:D28"/>
    <mergeCell ref="B29:D29"/>
    <mergeCell ref="B30:D30"/>
    <mergeCell ref="B31:D31"/>
    <mergeCell ref="B32:D32"/>
    <mergeCell ref="E26:E29"/>
    <mergeCell ref="E31:E33"/>
    <mergeCell ref="B33:D33"/>
    <mergeCell ref="J19:J20"/>
    <mergeCell ref="L19:L20"/>
    <mergeCell ref="M19:M22"/>
    <mergeCell ref="J21:J22"/>
    <mergeCell ref="K21:K22"/>
    <mergeCell ref="L21:L22"/>
  </mergeCells>
  <conditionalFormatting sqref="N5">
    <cfRule type="containsText" dxfId="0" priority="1" operator="containsText" text="Alex">
      <formula>NOT(ISERROR(SEARCH("Alex",N5)))</formula>
    </cfRule>
  </conditionalFormatting>
  <dataValidations count="1">
    <dataValidation type="list" allowBlank="1" showErrorMessage="1" promptTitle="Input Server" prompt="Choose the servers who worked tonight's shift from this list" sqref="A5:A18">
      <formula1>Servers</formula1>
    </dataValidation>
  </dataValidations>
  <pageMargins left="0.7" right="0.7" top="0.75" bottom="0.75" header="0.3" footer="0.3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'STAFF LIST'!$G$2:$G$4</xm:f>
          </x14:formula1>
          <xm:sqref>A24</xm:sqref>
        </x14:dataValidation>
        <x14:dataValidation type="list" allowBlank="1" showInputMessage="1" showErrorMessage="1">
          <x14:formula1>
            <xm:f>'STAFF LIST'!$C$2:$C$7</xm:f>
          </x14:formula1>
          <xm:sqref>A21:A22</xm:sqref>
        </x14:dataValidation>
        <x14:dataValidation type="list" allowBlank="1" showInputMessage="1" showErrorMessage="1">
          <x14:formula1>
            <xm:f>'STAFF LIST'!$E$2:$E$27</xm:f>
          </x14:formula1>
          <xm:sqref>A37 A35 A26:A29 A31:A33</xm:sqref>
        </x14:dataValidation>
        <x14:dataValidation type="list" allowBlank="1" showErrorMessage="1" promptTitle="Input Server" prompt="Choose the servers who worked tonight's shift from this list">
          <x14:formula1>
            <xm:f>'STAFF LIST'!$A$2:$A$27</xm:f>
          </x14:formula1>
          <xm:sqref>A4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N34"/>
  <sheetViews>
    <sheetView tabSelected="1" view="pageBreakPreview" zoomScaleNormal="100" zoomScaleSheetLayoutView="100" workbookViewId="0">
      <selection activeCell="O17" sqref="O17"/>
    </sheetView>
  </sheetViews>
  <sheetFormatPr defaultColWidth="9.08984375" defaultRowHeight="14" x14ac:dyDescent="0.3"/>
  <cols>
    <col min="1" max="1" width="17.90625" style="16" bestFit="1" customWidth="1"/>
    <col min="2" max="2" width="9.6328125" style="20" customWidth="1"/>
    <col min="3" max="3" width="1.6328125" style="16" customWidth="1"/>
    <col min="4" max="4" width="12.6328125" style="15" bestFit="1" customWidth="1"/>
    <col min="5" max="5" width="9.6328125" style="20" customWidth="1"/>
    <col min="6" max="6" width="1.6328125" style="16" customWidth="1"/>
    <col min="7" max="7" width="18.08984375" style="15" bestFit="1" customWidth="1"/>
    <col min="8" max="8" width="8.6328125" style="20" customWidth="1"/>
    <col min="9" max="9" width="1.6328125" style="16" customWidth="1"/>
    <col min="10" max="10" width="19.90625" style="16" bestFit="1" customWidth="1"/>
    <col min="11" max="11" width="9.6328125" style="20" customWidth="1"/>
    <col min="12" max="12" width="1.6328125" style="14" customWidth="1"/>
    <col min="13" max="16384" width="9.08984375" style="14"/>
  </cols>
  <sheetData>
    <row r="1" spans="1:14" x14ac:dyDescent="0.3">
      <c r="A1" s="11" t="s">
        <v>8</v>
      </c>
      <c r="B1" s="18" t="s">
        <v>12</v>
      </c>
      <c r="C1" s="12"/>
      <c r="D1" s="11" t="s">
        <v>9</v>
      </c>
      <c r="E1" s="18" t="s">
        <v>12</v>
      </c>
      <c r="F1" s="12"/>
      <c r="G1" s="11" t="s">
        <v>10</v>
      </c>
      <c r="H1" s="18" t="s">
        <v>12</v>
      </c>
      <c r="I1" s="12"/>
      <c r="J1" s="11" t="s">
        <v>11</v>
      </c>
      <c r="K1" s="18" t="s">
        <v>12</v>
      </c>
      <c r="L1" s="13"/>
    </row>
    <row r="2" spans="1:14" x14ac:dyDescent="0.3">
      <c r="A2" s="48" t="str">
        <f>'STAFF LIST'!A2</f>
        <v>ANDRE</v>
      </c>
      <c r="B2" s="88"/>
      <c r="C2" s="49"/>
      <c r="D2" s="47" t="str">
        <f>'STAFF LIST'!C2</f>
        <v>GEO</v>
      </c>
      <c r="E2" s="88"/>
      <c r="F2" s="49"/>
      <c r="G2" s="48" t="str">
        <f>'STAFF LIST'!E2</f>
        <v>CARRINGTON</v>
      </c>
      <c r="H2" s="88"/>
      <c r="I2" s="49"/>
      <c r="J2" s="51" t="str">
        <f>'STAFF LIST'!G2</f>
        <v>VANESSA</v>
      </c>
      <c r="K2" s="88"/>
      <c r="L2" s="89"/>
      <c r="N2" s="152"/>
    </row>
    <row r="3" spans="1:14" x14ac:dyDescent="0.3">
      <c r="A3" s="48" t="str">
        <f>'STAFF LIST'!A3</f>
        <v>DARIUS</v>
      </c>
      <c r="B3" s="88"/>
      <c r="C3" s="49"/>
      <c r="D3" s="47" t="str">
        <f>'STAFF LIST'!C3</f>
        <v>CHRIS</v>
      </c>
      <c r="E3" s="88"/>
      <c r="F3" s="49"/>
      <c r="G3" s="48" t="str">
        <f>'STAFF LIST'!E3</f>
        <v>LEHA</v>
      </c>
      <c r="H3" s="88"/>
      <c r="I3" s="49"/>
      <c r="J3" s="90">
        <f>'STAFF LIST'!G3</f>
        <v>0</v>
      </c>
      <c r="K3" s="88"/>
      <c r="L3" s="89"/>
      <c r="N3" s="153"/>
    </row>
    <row r="4" spans="1:14" x14ac:dyDescent="0.3">
      <c r="A4" s="48" t="str">
        <f>'STAFF LIST'!A4</f>
        <v>DAVID</v>
      </c>
      <c r="B4" s="88"/>
      <c r="C4" s="49"/>
      <c r="D4" s="47" t="str">
        <f>'STAFF LIST'!C4</f>
        <v>MAX</v>
      </c>
      <c r="E4" s="88"/>
      <c r="F4" s="49"/>
      <c r="G4" s="48" t="str">
        <f>'STAFF LIST'!E4</f>
        <v>MATTHEW</v>
      </c>
      <c r="H4" s="88"/>
      <c r="I4" s="49"/>
      <c r="J4" s="90">
        <f>'STAFF LIST'!G4</f>
        <v>0</v>
      </c>
      <c r="K4" s="88"/>
      <c r="L4" s="89"/>
    </row>
    <row r="5" spans="1:14" x14ac:dyDescent="0.3">
      <c r="A5" s="48" t="str">
        <f>'STAFF LIST'!A5</f>
        <v>JENN</v>
      </c>
      <c r="B5" s="88"/>
      <c r="C5" s="49"/>
      <c r="D5" s="47">
        <f>'STAFF LIST'!C5</f>
        <v>0</v>
      </c>
      <c r="E5" s="88"/>
      <c r="F5" s="49"/>
      <c r="G5" s="48" t="str">
        <f>'STAFF LIST'!E5</f>
        <v>SERGIO</v>
      </c>
      <c r="H5" s="88"/>
      <c r="I5" s="49"/>
      <c r="J5" s="90">
        <f>'STAFF LIST'!G5</f>
        <v>0</v>
      </c>
      <c r="K5" s="88"/>
      <c r="L5" s="89"/>
    </row>
    <row r="6" spans="1:14" x14ac:dyDescent="0.3">
      <c r="A6" s="48" t="str">
        <f>'STAFF LIST'!A6</f>
        <v>KIYOSHI</v>
      </c>
      <c r="B6" s="88"/>
      <c r="C6" s="49"/>
      <c r="D6" s="47">
        <f>'STAFF LIST'!C6</f>
        <v>0</v>
      </c>
      <c r="E6" s="88"/>
      <c r="F6" s="49"/>
      <c r="G6" s="48">
        <f>'STAFF LIST'!E6</f>
        <v>0</v>
      </c>
      <c r="H6" s="88"/>
      <c r="I6" s="49"/>
      <c r="J6" s="90">
        <f>'STAFF LIST'!G6</f>
        <v>0</v>
      </c>
      <c r="K6" s="88"/>
      <c r="L6" s="89"/>
    </row>
    <row r="7" spans="1:14" x14ac:dyDescent="0.3">
      <c r="A7" s="48" t="str">
        <f>'STAFF LIST'!A7</f>
        <v>MICHAEL</v>
      </c>
      <c r="B7" s="88"/>
      <c r="C7" s="49"/>
      <c r="D7" s="47">
        <f>'STAFF LIST'!C7</f>
        <v>0</v>
      </c>
      <c r="E7" s="88"/>
      <c r="F7" s="49"/>
      <c r="G7" s="48" t="str">
        <f>'STAFF LIST'!E7</f>
        <v>KATIE</v>
      </c>
      <c r="H7" s="88"/>
      <c r="I7" s="49"/>
      <c r="J7" s="90">
        <f>'STAFF LIST'!G7</f>
        <v>0</v>
      </c>
      <c r="K7" s="88"/>
      <c r="L7" s="89"/>
    </row>
    <row r="8" spans="1:14" x14ac:dyDescent="0.3">
      <c r="A8" s="48" t="str">
        <f>'STAFF LIST'!A8</f>
        <v>OPAL</v>
      </c>
      <c r="B8" s="88"/>
      <c r="C8" s="49"/>
      <c r="D8" s="47">
        <f>'STAFF LIST'!C8</f>
        <v>0</v>
      </c>
      <c r="E8" s="88"/>
      <c r="F8" s="49"/>
      <c r="G8" s="48">
        <f>'STAFF LIST'!E8</f>
        <v>0</v>
      </c>
      <c r="H8" s="88"/>
      <c r="I8" s="49"/>
      <c r="J8" s="90">
        <f>'STAFF LIST'!G8</f>
        <v>0</v>
      </c>
      <c r="K8" s="88"/>
      <c r="L8" s="89"/>
    </row>
    <row r="9" spans="1:14" x14ac:dyDescent="0.3">
      <c r="A9" s="48" t="str">
        <f>'STAFF LIST'!A9</f>
        <v>TOM</v>
      </c>
      <c r="B9" s="88"/>
      <c r="C9" s="49"/>
      <c r="D9" s="47">
        <f>'STAFF LIST'!C9</f>
        <v>0</v>
      </c>
      <c r="E9" s="88"/>
      <c r="F9" s="49"/>
      <c r="G9" s="48">
        <f>'STAFF LIST'!E9</f>
        <v>0</v>
      </c>
      <c r="H9" s="88"/>
      <c r="I9" s="49"/>
      <c r="J9" s="90">
        <f>'STAFF LIST'!G9</f>
        <v>0</v>
      </c>
      <c r="K9" s="88"/>
      <c r="L9" s="89"/>
    </row>
    <row r="10" spans="1:14" x14ac:dyDescent="0.3">
      <c r="A10" s="48">
        <f>'STAFF LIST'!A10</f>
        <v>0</v>
      </c>
      <c r="B10" s="88"/>
      <c r="C10" s="49"/>
      <c r="D10" s="47">
        <f>'STAFF LIST'!C10</f>
        <v>0</v>
      </c>
      <c r="E10" s="88"/>
      <c r="F10" s="49"/>
      <c r="G10" s="48">
        <f>'STAFF LIST'!E10</f>
        <v>0</v>
      </c>
      <c r="H10" s="88"/>
      <c r="I10" s="49"/>
      <c r="J10" s="90">
        <f>'STAFF LIST'!G10</f>
        <v>0</v>
      </c>
      <c r="K10" s="88"/>
      <c r="L10" s="89"/>
    </row>
    <row r="11" spans="1:14" x14ac:dyDescent="0.3">
      <c r="A11" s="48">
        <f>'STAFF LIST'!A11</f>
        <v>0</v>
      </c>
      <c r="B11" s="88"/>
      <c r="C11" s="49"/>
      <c r="D11" s="47">
        <f>'STAFF LIST'!C11</f>
        <v>0</v>
      </c>
      <c r="E11" s="88"/>
      <c r="F11" s="49"/>
      <c r="G11" s="48">
        <f>'STAFF LIST'!E11</f>
        <v>0</v>
      </c>
      <c r="H11" s="88"/>
      <c r="I11" s="49"/>
      <c r="J11" s="90">
        <f>'STAFF LIST'!G11</f>
        <v>0</v>
      </c>
      <c r="K11" s="88"/>
      <c r="L11" s="89"/>
    </row>
    <row r="12" spans="1:14" x14ac:dyDescent="0.3">
      <c r="A12" s="48"/>
      <c r="B12" s="88"/>
      <c r="C12" s="49"/>
      <c r="D12" s="47">
        <f>'STAFF LIST'!C12</f>
        <v>0</v>
      </c>
      <c r="E12" s="88"/>
      <c r="F12" s="49"/>
      <c r="G12" s="48">
        <f>'STAFF LIST'!E12</f>
        <v>0</v>
      </c>
      <c r="H12" s="88"/>
      <c r="I12" s="49"/>
      <c r="J12" s="90">
        <f>'STAFF LIST'!G12</f>
        <v>0</v>
      </c>
      <c r="K12" s="88"/>
      <c r="L12" s="89"/>
    </row>
    <row r="13" spans="1:14" x14ac:dyDescent="0.3">
      <c r="A13" s="48" t="str">
        <f>'STAFF LIST'!A13</f>
        <v>EVENT SERVER 1</v>
      </c>
      <c r="B13" s="88"/>
      <c r="C13" s="49"/>
      <c r="D13" s="47">
        <f>'STAFF LIST'!C13</f>
        <v>0</v>
      </c>
      <c r="E13" s="88"/>
      <c r="F13" s="49"/>
      <c r="G13" s="48">
        <f>'STAFF LIST'!E13</f>
        <v>0</v>
      </c>
      <c r="H13" s="88"/>
      <c r="I13" s="49"/>
      <c r="J13" s="90">
        <f>'STAFF LIST'!G13</f>
        <v>0</v>
      </c>
      <c r="K13" s="88"/>
      <c r="L13" s="89"/>
    </row>
    <row r="14" spans="1:14" x14ac:dyDescent="0.3">
      <c r="A14" s="48" t="str">
        <f>'STAFF LIST'!A14</f>
        <v>EVENT SERVER 2</v>
      </c>
      <c r="B14" s="88"/>
      <c r="C14" s="49"/>
      <c r="D14" s="47">
        <f>'STAFF LIST'!C14</f>
        <v>0</v>
      </c>
      <c r="E14" s="88"/>
      <c r="F14" s="49"/>
      <c r="G14" s="48">
        <f>'STAFF LIST'!E14</f>
        <v>0</v>
      </c>
      <c r="H14" s="88"/>
      <c r="I14" s="49"/>
      <c r="J14" s="90">
        <f>'STAFF LIST'!G14</f>
        <v>0</v>
      </c>
      <c r="K14" s="88"/>
      <c r="L14" s="89"/>
    </row>
    <row r="15" spans="1:14" x14ac:dyDescent="0.3">
      <c r="A15" s="48">
        <f>'STAFF LIST'!A15</f>
        <v>0</v>
      </c>
      <c r="B15" s="88"/>
      <c r="C15" s="49"/>
      <c r="D15" s="47">
        <f>'STAFF LIST'!C15</f>
        <v>0</v>
      </c>
      <c r="E15" s="88"/>
      <c r="F15" s="49"/>
      <c r="G15" s="48">
        <f>'STAFF LIST'!E15</f>
        <v>0</v>
      </c>
      <c r="H15" s="88"/>
      <c r="I15" s="49"/>
      <c r="J15" s="90">
        <f>'STAFF LIST'!G15</f>
        <v>0</v>
      </c>
      <c r="K15" s="88"/>
      <c r="L15" s="89"/>
    </row>
    <row r="16" spans="1:14" x14ac:dyDescent="0.3">
      <c r="A16" s="48">
        <f>'STAFF LIST'!A16</f>
        <v>0</v>
      </c>
      <c r="B16" s="88"/>
      <c r="C16" s="49"/>
      <c r="D16" s="47">
        <f>'STAFF LIST'!C16</f>
        <v>0</v>
      </c>
      <c r="E16" s="88"/>
      <c r="F16" s="49"/>
      <c r="G16" s="48">
        <f>'STAFF LIST'!E16</f>
        <v>0</v>
      </c>
      <c r="H16" s="88"/>
      <c r="I16" s="49"/>
      <c r="J16" s="90">
        <f>'STAFF LIST'!G16</f>
        <v>0</v>
      </c>
      <c r="K16" s="88"/>
      <c r="L16" s="89"/>
    </row>
    <row r="17" spans="1:12" x14ac:dyDescent="0.3">
      <c r="A17" s="48">
        <f>'STAFF LIST'!A17</f>
        <v>0</v>
      </c>
      <c r="B17" s="88"/>
      <c r="C17" s="49"/>
      <c r="D17" s="47">
        <f>'STAFF LIST'!C17</f>
        <v>0</v>
      </c>
      <c r="E17" s="88"/>
      <c r="F17" s="49"/>
      <c r="G17" s="48">
        <f>'STAFF LIST'!E17</f>
        <v>0</v>
      </c>
      <c r="H17" s="88"/>
      <c r="I17" s="49"/>
      <c r="J17" s="90">
        <f>'STAFF LIST'!G17</f>
        <v>0</v>
      </c>
      <c r="K17" s="88"/>
      <c r="L17" s="89"/>
    </row>
    <row r="18" spans="1:12" x14ac:dyDescent="0.3">
      <c r="A18" s="48">
        <f>'STAFF LIST'!A18</f>
        <v>0</v>
      </c>
      <c r="B18" s="88"/>
      <c r="C18" s="49"/>
      <c r="D18" s="47">
        <f>'STAFF LIST'!C18</f>
        <v>0</v>
      </c>
      <c r="E18" s="88"/>
      <c r="F18" s="49"/>
      <c r="G18" s="48">
        <f>'STAFF LIST'!E18</f>
        <v>0</v>
      </c>
      <c r="H18" s="88"/>
      <c r="I18" s="49"/>
      <c r="J18" s="90">
        <f>'STAFF LIST'!G18</f>
        <v>0</v>
      </c>
      <c r="K18" s="88"/>
      <c r="L18" s="89"/>
    </row>
    <row r="19" spans="1:12" x14ac:dyDescent="0.3">
      <c r="A19" s="48">
        <f>'STAFF LIST'!A19</f>
        <v>0</v>
      </c>
      <c r="B19" s="88"/>
      <c r="C19" s="49"/>
      <c r="D19" s="47">
        <f>'STAFF LIST'!C19</f>
        <v>0</v>
      </c>
      <c r="E19" s="88"/>
      <c r="F19" s="49"/>
      <c r="G19" s="48">
        <f>'STAFF LIST'!E19</f>
        <v>0</v>
      </c>
      <c r="H19" s="88"/>
      <c r="I19" s="49"/>
      <c r="J19" s="90">
        <f>'STAFF LIST'!G19</f>
        <v>0</v>
      </c>
      <c r="K19" s="88"/>
      <c r="L19" s="89"/>
    </row>
    <row r="20" spans="1:12" x14ac:dyDescent="0.3">
      <c r="A20" s="48">
        <f>'STAFF LIST'!A20</f>
        <v>0</v>
      </c>
      <c r="B20" s="88"/>
      <c r="C20" s="49"/>
      <c r="D20" s="47">
        <f>'STAFF LIST'!C20</f>
        <v>0</v>
      </c>
      <c r="E20" s="88"/>
      <c r="F20" s="49"/>
      <c r="G20" s="48">
        <f>'STAFF LIST'!E20</f>
        <v>0</v>
      </c>
      <c r="H20" s="88"/>
      <c r="I20" s="49"/>
      <c r="J20" s="90">
        <f>'STAFF LIST'!G20</f>
        <v>0</v>
      </c>
      <c r="K20" s="88"/>
      <c r="L20" s="89"/>
    </row>
    <row r="21" spans="1:12" x14ac:dyDescent="0.3">
      <c r="A21" s="48">
        <f>'STAFF LIST'!A21</f>
        <v>0</v>
      </c>
      <c r="B21" s="88"/>
      <c r="C21" s="49"/>
      <c r="D21" s="47">
        <f>'STAFF LIST'!C21</f>
        <v>0</v>
      </c>
      <c r="E21" s="88"/>
      <c r="F21" s="49"/>
      <c r="G21" s="48">
        <f>'STAFF LIST'!E21</f>
        <v>0</v>
      </c>
      <c r="H21" s="88"/>
      <c r="I21" s="49"/>
      <c r="J21" s="90">
        <f>'STAFF LIST'!G21</f>
        <v>0</v>
      </c>
      <c r="K21" s="88"/>
      <c r="L21" s="89"/>
    </row>
    <row r="22" spans="1:12" x14ac:dyDescent="0.3">
      <c r="A22" s="48">
        <f>'STAFF LIST'!A22</f>
        <v>0</v>
      </c>
      <c r="B22" s="88"/>
      <c r="C22" s="49"/>
      <c r="D22" s="47">
        <f>'STAFF LIST'!C22</f>
        <v>0</v>
      </c>
      <c r="E22" s="88"/>
      <c r="F22" s="49"/>
      <c r="G22" s="48">
        <f>'STAFF LIST'!E22</f>
        <v>0</v>
      </c>
      <c r="H22" s="88"/>
      <c r="I22" s="49"/>
      <c r="J22" s="90">
        <f>'STAFF LIST'!G22</f>
        <v>0</v>
      </c>
      <c r="K22" s="88"/>
      <c r="L22" s="89"/>
    </row>
    <row r="23" spans="1:12" x14ac:dyDescent="0.3">
      <c r="A23" s="48">
        <f>'STAFF LIST'!A23</f>
        <v>0</v>
      </c>
      <c r="B23" s="88"/>
      <c r="C23" s="49"/>
      <c r="D23" s="47">
        <f>'STAFF LIST'!C23</f>
        <v>0</v>
      </c>
      <c r="E23" s="88"/>
      <c r="F23" s="49"/>
      <c r="G23" s="48">
        <f>'STAFF LIST'!E23</f>
        <v>0</v>
      </c>
      <c r="H23" s="88"/>
      <c r="I23" s="49"/>
      <c r="J23" s="90">
        <f>'STAFF LIST'!G23</f>
        <v>0</v>
      </c>
      <c r="K23" s="88"/>
      <c r="L23" s="89"/>
    </row>
    <row r="24" spans="1:12" x14ac:dyDescent="0.3">
      <c r="A24" s="48">
        <f>'STAFF LIST'!A24</f>
        <v>0</v>
      </c>
      <c r="B24" s="88"/>
      <c r="C24" s="49"/>
      <c r="D24" s="47">
        <f>'STAFF LIST'!C24</f>
        <v>0</v>
      </c>
      <c r="E24" s="88"/>
      <c r="F24" s="49"/>
      <c r="G24" s="48">
        <f>'STAFF LIST'!E24</f>
        <v>0</v>
      </c>
      <c r="H24" s="88"/>
      <c r="I24" s="49"/>
      <c r="J24" s="90">
        <f>'STAFF LIST'!G24</f>
        <v>0</v>
      </c>
      <c r="K24" s="88"/>
      <c r="L24" s="89"/>
    </row>
    <row r="25" spans="1:12" x14ac:dyDescent="0.3">
      <c r="A25" s="48">
        <f>'STAFF LIST'!A25</f>
        <v>0</v>
      </c>
      <c r="B25" s="88"/>
      <c r="C25" s="49"/>
      <c r="D25" s="47">
        <f>'STAFF LIST'!C25</f>
        <v>0</v>
      </c>
      <c r="E25" s="88"/>
      <c r="F25" s="49"/>
      <c r="G25" s="48">
        <f>'STAFF LIST'!E25</f>
        <v>0</v>
      </c>
      <c r="H25" s="88"/>
      <c r="I25" s="49"/>
      <c r="J25" s="90">
        <f>'STAFF LIST'!G25</f>
        <v>0</v>
      </c>
      <c r="K25" s="88"/>
      <c r="L25" s="89"/>
    </row>
    <row r="26" spans="1:12" x14ac:dyDescent="0.3">
      <c r="A26" s="48">
        <f>'STAFF LIST'!A26</f>
        <v>0</v>
      </c>
      <c r="B26" s="88"/>
      <c r="C26" s="49"/>
      <c r="D26" s="47">
        <f>'STAFF LIST'!C26</f>
        <v>0</v>
      </c>
      <c r="E26" s="88"/>
      <c r="F26" s="49"/>
      <c r="G26" s="48">
        <f>'STAFF LIST'!E26</f>
        <v>0</v>
      </c>
      <c r="H26" s="88"/>
      <c r="I26" s="49"/>
      <c r="J26" s="90">
        <f>'STAFF LIST'!G26</f>
        <v>0</v>
      </c>
      <c r="K26" s="88"/>
      <c r="L26" s="89"/>
    </row>
    <row r="27" spans="1:12" x14ac:dyDescent="0.3">
      <c r="A27" s="48">
        <f>'STAFF LIST'!A27</f>
        <v>0</v>
      </c>
      <c r="B27" s="88"/>
      <c r="C27" s="49"/>
      <c r="D27" s="47">
        <f>'STAFF LIST'!C27</f>
        <v>0</v>
      </c>
      <c r="E27" s="88"/>
      <c r="F27" s="49"/>
      <c r="G27" s="48">
        <f>'STAFF LIST'!E27</f>
        <v>0</v>
      </c>
      <c r="H27" s="88"/>
      <c r="I27" s="49"/>
      <c r="J27" s="90">
        <f>'STAFF LIST'!G27</f>
        <v>0</v>
      </c>
      <c r="K27" s="88"/>
      <c r="L27" s="89"/>
    </row>
    <row r="28" spans="1:12" x14ac:dyDescent="0.3">
      <c r="A28" s="17"/>
      <c r="B28" s="19"/>
      <c r="E28" s="19"/>
      <c r="H28" s="19"/>
      <c r="K28" s="19"/>
    </row>
    <row r="29" spans="1:12" x14ac:dyDescent="0.3">
      <c r="A29" s="154"/>
      <c r="B29" s="154"/>
      <c r="C29" s="39"/>
      <c r="D29" s="39"/>
      <c r="E29" s="40"/>
      <c r="F29" s="39"/>
      <c r="G29" s="154"/>
      <c r="H29" s="154"/>
      <c r="I29" s="39"/>
      <c r="J29" s="39"/>
    </row>
    <row r="30" spans="1:12" x14ac:dyDescent="0.3">
      <c r="A30" s="155"/>
      <c r="B30" s="155"/>
      <c r="C30" s="39"/>
      <c r="D30" s="39"/>
      <c r="E30" s="40"/>
      <c r="F30" s="39"/>
      <c r="G30" s="156"/>
      <c r="H30" s="156"/>
      <c r="I30" s="39"/>
      <c r="J30" s="39"/>
    </row>
    <row r="31" spans="1:12" x14ac:dyDescent="0.3">
      <c r="A31" s="39"/>
      <c r="B31" s="40"/>
      <c r="C31" s="39"/>
      <c r="D31" s="39"/>
      <c r="E31" s="40"/>
      <c r="F31" s="39"/>
      <c r="G31" s="39"/>
      <c r="H31" s="40"/>
      <c r="I31" s="39"/>
      <c r="J31" s="39"/>
    </row>
    <row r="32" spans="1:12" x14ac:dyDescent="0.3">
      <c r="A32" s="39"/>
      <c r="B32" s="40"/>
      <c r="C32" s="39"/>
      <c r="D32" s="39"/>
      <c r="E32" s="40"/>
      <c r="F32" s="39"/>
      <c r="G32" s="39"/>
      <c r="H32" s="40"/>
      <c r="I32" s="39"/>
      <c r="J32" s="39"/>
    </row>
    <row r="33" spans="1:10" x14ac:dyDescent="0.3">
      <c r="A33" s="39"/>
      <c r="B33" s="40"/>
      <c r="C33" s="39"/>
      <c r="D33" s="39"/>
      <c r="E33" s="40"/>
      <c r="F33" s="39"/>
      <c r="G33" s="39"/>
      <c r="H33" s="40"/>
      <c r="I33" s="39"/>
      <c r="J33" s="39"/>
    </row>
    <row r="34" spans="1:10" x14ac:dyDescent="0.3">
      <c r="A34" s="39"/>
      <c r="B34" s="40"/>
      <c r="C34" s="39"/>
      <c r="D34" s="39"/>
      <c r="E34" s="40"/>
      <c r="F34" s="39"/>
      <c r="G34" s="39"/>
      <c r="H34" s="40"/>
      <c r="I34" s="39"/>
      <c r="J34" s="39"/>
    </row>
  </sheetData>
  <mergeCells count="5">
    <mergeCell ref="N2:N3"/>
    <mergeCell ref="A29:B29"/>
    <mergeCell ref="A30:B30"/>
    <mergeCell ref="G29:H29"/>
    <mergeCell ref="G30:H30"/>
  </mergeCells>
  <pageMargins left="0.7" right="0.7" top="0.97222222222222221" bottom="0.75" header="0.3" footer="0.3"/>
  <pageSetup orientation="landscape" r:id="rId1"/>
  <headerFooter>
    <oddHeader>&amp;L&amp;G&amp;C&amp;"Times New Roman,Bold"&amp;12&amp;F&amp;R&amp;"Times New Roman,Bold"&amp;D &amp;T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STAFF LIST</vt:lpstr>
      <vt:lpstr>MON PM</vt:lpstr>
      <vt:lpstr>TUE PM</vt:lpstr>
      <vt:lpstr>WED PM</vt:lpstr>
      <vt:lpstr>THU PM</vt:lpstr>
      <vt:lpstr>FRI PM</vt:lpstr>
      <vt:lpstr>SAT PM</vt:lpstr>
      <vt:lpstr>SUN PM</vt:lpstr>
      <vt:lpstr>SUMMARY</vt:lpstr>
      <vt:lpstr>SUMMARY!barbacks</vt:lpstr>
      <vt:lpstr>barbacks</vt:lpstr>
      <vt:lpstr>SUMMARY!bartenders</vt:lpstr>
      <vt:lpstr>bartenders</vt:lpstr>
      <vt:lpstr>'STAFF LIST'!Print_Area</vt:lpstr>
      <vt:lpstr>SUMMARY!Print_Area</vt:lpstr>
      <vt:lpstr>SUMMARY!Servers</vt:lpstr>
      <vt:lpstr>Servers</vt:lpstr>
      <vt:lpstr>SUMMARY!supportstaff</vt:lpstr>
      <vt:lpstr>supportstaff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Pennington Pribbenow</cp:lastModifiedBy>
  <cp:lastPrinted>2016-10-13T14:36:28Z</cp:lastPrinted>
  <dcterms:created xsi:type="dcterms:W3CDTF">2015-10-20T21:29:35Z</dcterms:created>
  <dcterms:modified xsi:type="dcterms:W3CDTF">2016-10-13T23:34:48Z</dcterms:modified>
</cp:coreProperties>
</file>