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0380" windowHeight="5775" tabRatio="747" activeTab="7"/>
  </bookViews>
  <sheets>
    <sheet name="Sheet1" sheetId="4" r:id="rId1"/>
    <sheet name="Table A" sheetId="3" r:id="rId2"/>
    <sheet name="Exhibit 1" sheetId="1" r:id="rId3"/>
    <sheet name="Exhibit 2" sheetId="2" r:id="rId4"/>
    <sheet name="Exhibit 7a" sheetId="5" r:id="rId5"/>
    <sheet name="Exhibit 7b" sheetId="6" r:id="rId6"/>
    <sheet name="Exhibit 9b" sheetId="7" r:id="rId7"/>
    <sheet name="Exhibit 12" sheetId="9" r:id="rId8"/>
  </sheets>
  <definedNames>
    <definedName name="OLE_LINK5" localSheetId="3">'Exhibit 2'!$A$1</definedName>
  </definedNames>
  <calcPr calcId="125725"/>
</workbook>
</file>

<file path=xl/calcChain.xml><?xml version="1.0" encoding="utf-8"?>
<calcChain xmlns="http://schemas.openxmlformats.org/spreadsheetml/2006/main">
  <c r="Q5" i="5"/>
</calcChain>
</file>

<file path=xl/sharedStrings.xml><?xml version="1.0" encoding="utf-8"?>
<sst xmlns="http://schemas.openxmlformats.org/spreadsheetml/2006/main" count="334" uniqueCount="244">
  <si>
    <t>This course software was prepared solely as the basis for class discussion. Cases are not intended to serve as</t>
  </si>
  <si>
    <t>endorsements, sources of primary data, or illustrations of effective or ineffective management. Copyright ©</t>
  </si>
  <si>
    <t>2004 President and Fellows of Harvard College. No part of this product may be reproduced, stored in a</t>
  </si>
  <si>
    <t>retrieval system, used in a spreadsheet or transmitted in any form or by any means—electronic, mechanical,</t>
  </si>
  <si>
    <t>photocopying, recording or otherwise—without the permission of Harvard Business School.</t>
  </si>
  <si>
    <t>Globalizing the Cost of Capital and Capital Budgeting at AES</t>
  </si>
  <si>
    <r>
      <t>Exhibit 1</t>
    </r>
    <r>
      <rPr>
        <sz val="10"/>
        <rFont val="Arial"/>
      </rPr>
      <t xml:space="preserve">  </t>
    </r>
    <r>
      <rPr>
        <sz val="10"/>
        <color indexed="8"/>
        <rFont val="Palatino"/>
        <family val="1"/>
      </rPr>
      <t>AES Consolidated Income Statement</t>
    </r>
  </si>
  <si>
    <t>Amounts in millions except per share figures</t>
  </si>
  <si>
    <t xml:space="preserve">Revenues </t>
  </si>
  <si>
    <t xml:space="preserve">Regulated </t>
  </si>
  <si>
    <t xml:space="preserve">Non-regulated </t>
  </si>
  <si>
    <t xml:space="preserve">Total revenues </t>
  </si>
  <si>
    <t xml:space="preserve">Cost of sales </t>
  </si>
  <si>
    <t xml:space="preserve">Total cost of sales </t>
  </si>
  <si>
    <t xml:space="preserve">SG&amp;A expenses </t>
  </si>
  <si>
    <t xml:space="preserve">Severance and transaction costs </t>
  </si>
  <si>
    <t>-</t>
  </si>
  <si>
    <t xml:space="preserve">Interest expense </t>
  </si>
  <si>
    <t xml:space="preserve">Interest income </t>
  </si>
  <si>
    <t xml:space="preserve">Other income </t>
  </si>
  <si>
    <t xml:space="preserve">Other expense </t>
  </si>
  <si>
    <t>(Loss) gain on sale of investments and asset impairment</t>
  </si>
  <si>
    <t xml:space="preserve">expense </t>
  </si>
  <si>
    <t xml:space="preserve">Goodwill impairment expense </t>
  </si>
  <si>
    <t xml:space="preserve">Foreign currency transaction loss </t>
  </si>
  <si>
    <t xml:space="preserve">Equity in pre-tax (loss) earnings of affiliates </t>
  </si>
  <si>
    <t>(Loss) income before income taxes and minority interest</t>
  </si>
  <si>
    <t xml:space="preserve">Income tax (benefit) expense </t>
  </si>
  <si>
    <t xml:space="preserve">Minority interest (income expense) </t>
  </si>
  <si>
    <t>(Loss) income from continuing operations</t>
  </si>
  <si>
    <t>Loss from operations of dicontinued businesses (net of</t>
  </si>
  <si>
    <t>income tax benefit of $90, $10 and $5, respectively)</t>
  </si>
  <si>
    <t>(loss) income before cumulative effect of accounting change</t>
  </si>
  <si>
    <t xml:space="preserve">Cumulative effect of change in accounting principle </t>
  </si>
  <si>
    <t xml:space="preserve">(net of income tax benefit of $72) </t>
  </si>
  <si>
    <t xml:space="preserve">Net (loss) income </t>
  </si>
  <si>
    <t xml:space="preserve">BASIC (LOSS) EARNINGS PER SHARE: </t>
  </si>
  <si>
    <t xml:space="preserve">(Loss) income from continuing operations </t>
  </si>
  <si>
    <t xml:space="preserve">Discontinued operations </t>
  </si>
  <si>
    <t xml:space="preserve">Cumulative effect of accounting change </t>
  </si>
  <si>
    <t>$-</t>
  </si>
  <si>
    <t xml:space="preserve">Basic (loss) earnings per share </t>
  </si>
  <si>
    <t>Source:  AES Corporation, 2002 Annual Report (Arlington: AES Corporation, 2003).</t>
  </si>
  <si>
    <r>
      <t xml:space="preserve">Exhibit 2 </t>
    </r>
    <r>
      <rPr>
        <sz val="10"/>
        <rFont val="Arial"/>
      </rPr>
      <t xml:space="preserve"> </t>
    </r>
    <r>
      <rPr>
        <sz val="10"/>
        <color indexed="8"/>
        <rFont val="Palatino"/>
        <family val="1"/>
      </rPr>
      <t>AES Consolidated Balance Sheet</t>
    </r>
  </si>
  <si>
    <t xml:space="preserve">Amounts in millions; as of December 31, </t>
  </si>
  <si>
    <t xml:space="preserve">ASSETS </t>
  </si>
  <si>
    <t>Cash &amp; Equivalents</t>
  </si>
  <si>
    <t>Other Short-Term Investments</t>
  </si>
  <si>
    <t>Accounts Receivable</t>
  </si>
  <si>
    <t>Inventory</t>
  </si>
  <si>
    <t>Prepayments &amp; Advances</t>
  </si>
  <si>
    <t>Other Current Assets</t>
  </si>
  <si>
    <t>Total Current Assets</t>
  </si>
  <si>
    <t>Long-Term Investments</t>
  </si>
  <si>
    <t>Property Plant &amp; Equipment</t>
  </si>
  <si>
    <t>Accum Depr. &amp; Amort.</t>
  </si>
  <si>
    <t>Property Plant &amp; Equipment, Net</t>
  </si>
  <si>
    <t>Goodwill/Intangibles</t>
  </si>
  <si>
    <t>Other Long-Term Assets</t>
  </si>
  <si>
    <t>Total Assets</t>
  </si>
  <si>
    <t xml:space="preserve">LIABILITIES &amp; SHAREHOLDERS' EQUITY </t>
  </si>
  <si>
    <t>Accounts Payable</t>
  </si>
  <si>
    <t>Short-Term Debt</t>
  </si>
  <si>
    <t>Curr. LT Debt and CLOs</t>
  </si>
  <si>
    <t>Other Current Liabilities</t>
  </si>
  <si>
    <t>Total Current Liabilities</t>
  </si>
  <si>
    <t>Long-Term Debt</t>
  </si>
  <si>
    <t>Total Long-Term Debt</t>
  </si>
  <si>
    <t>Deferred Taxes</t>
  </si>
  <si>
    <t>Other Long-Term Liabilities</t>
  </si>
  <si>
    <t>Total Liabilities</t>
  </si>
  <si>
    <t>Stockholder’s Equity</t>
  </si>
  <si>
    <t>Common Stock</t>
  </si>
  <si>
    <t>Additional Paid in Capital</t>
  </si>
  <si>
    <t>Retained Earnings</t>
  </si>
  <si>
    <t>Treasury Stock</t>
  </si>
  <si>
    <t>Other Equity</t>
  </si>
  <si>
    <t>Total Shareholders' Equity</t>
  </si>
  <si>
    <t>Total Liabilities + Shareholders' Equity</t>
  </si>
  <si>
    <t>Shares Outstanding</t>
  </si>
  <si>
    <t>Source:  “AES Annual Balance Sheet”, December 2003, available from OneSource Information Services, &lt;http://www.onesource.com&gt;</t>
  </si>
  <si>
    <r>
      <t xml:space="preserve">Table A  </t>
    </r>
    <r>
      <rPr>
        <sz val="10"/>
        <color indexed="8"/>
        <rFont val="Palatino"/>
        <family val="1"/>
      </rPr>
      <t>Risk Score Calculation for Lal Pir Project</t>
    </r>
  </si>
  <si>
    <t>Categories of Risk</t>
  </si>
  <si>
    <t>Weight</t>
  </si>
  <si>
    <t>Risk Scores (grade x weight)</t>
  </si>
  <si>
    <t>Operational / Technical</t>
  </si>
  <si>
    <t>Counterparty Credit / Performance</t>
  </si>
  <si>
    <t>Regulatory</t>
  </si>
  <si>
    <t>Construction</t>
  </si>
  <si>
    <t>Commodity</t>
  </si>
  <si>
    <t>Currency</t>
  </si>
  <si>
    <t>Contractual Enforcement / Legal</t>
  </si>
  <si>
    <t>Sum of individual scores = business specific risk score</t>
  </si>
  <si>
    <t>Grade for Lal Pir</t>
  </si>
  <si>
    <t>Source:  Company document (actual assessments disguised).</t>
  </si>
  <si>
    <r>
      <t xml:space="preserve">Exhibit 7a  </t>
    </r>
    <r>
      <rPr>
        <sz val="10"/>
        <color indexed="8"/>
        <rFont val="Palatino"/>
        <family val="1"/>
      </rPr>
      <t>AES Project Data</t>
    </r>
  </si>
  <si>
    <t>Risk Scores</t>
  </si>
  <si>
    <t>Business / Project</t>
  </si>
  <si>
    <t>Country</t>
  </si>
  <si>
    <t>Line of Business</t>
  </si>
  <si>
    <t>Project Description</t>
  </si>
  <si>
    <t>Tax Rate</t>
  </si>
  <si>
    <t>Debt to Cap.</t>
  </si>
  <si>
    <t>EBIT Coverage</t>
  </si>
  <si>
    <t>Default Spread</t>
  </si>
  <si>
    <t>Sovereign Spread</t>
  </si>
  <si>
    <t>Counterparty</t>
  </si>
  <si>
    <t>Contract enf./</t>
  </si>
  <si>
    <t>Andres</t>
  </si>
  <si>
    <t>Dominican Republic</t>
  </si>
  <si>
    <t>CG</t>
  </si>
  <si>
    <t>300 MW gas fired combined cycle plant currently under construction 30 km east of Santo Domingo</t>
  </si>
  <si>
    <t>3.0x</t>
  </si>
  <si>
    <t>Caracoles</t>
  </si>
  <si>
    <t>Argentina</t>
  </si>
  <si>
    <t>CS</t>
  </si>
  <si>
    <t>123 MW hydroelectric power plant located on the San Juan river in western Argentina</t>
  </si>
  <si>
    <t>Drax</t>
  </si>
  <si>
    <t>United Kingdom</t>
  </si>
  <si>
    <t>Largest coal-fired power station in western Europe. It can produce enough electricity - about 4000 MW- to meet the needs of approximately four million people</t>
  </si>
  <si>
    <t>Eletropaulo</t>
  </si>
  <si>
    <t>Brazil</t>
  </si>
  <si>
    <t>LU</t>
  </si>
  <si>
    <t>Distribution company that serves a population of 14 million in Sao Paulo</t>
  </si>
  <si>
    <t>3.5x</t>
  </si>
  <si>
    <t>Gener</t>
  </si>
  <si>
    <t>Chile</t>
  </si>
  <si>
    <t>277 MW fossil fuel plant located in Tocopilla, 1500 km north of Santiago</t>
  </si>
  <si>
    <t>2.5x</t>
  </si>
  <si>
    <t>Haripur</t>
  </si>
  <si>
    <t>Bangladesh</t>
  </si>
  <si>
    <t>360 MW gas turbine facility located 25 kilometers southeast of Dhaka, capital of Bangladesh</t>
  </si>
  <si>
    <t>Kelvin</t>
  </si>
  <si>
    <t>South Africa</t>
  </si>
  <si>
    <t>600 MW coal fired power plant</t>
  </si>
  <si>
    <t>Lal Pir</t>
  </si>
  <si>
    <t>Pakistan</t>
  </si>
  <si>
    <t>337 MW coal fired power plant</t>
  </si>
  <si>
    <t>Los Mina</t>
  </si>
  <si>
    <t>210 MW Oil-fired facility supplying the capital city of Santo Domingo</t>
  </si>
  <si>
    <t>4.0x</t>
  </si>
  <si>
    <t>OPGC</t>
  </si>
  <si>
    <t>India</t>
  </si>
  <si>
    <t>Joint Venture with the Government of Orissa. Two 210 MW P.C. coal-fired units</t>
  </si>
  <si>
    <t>Ottana</t>
  </si>
  <si>
    <t>Italy</t>
  </si>
  <si>
    <t>Oil fired 140 MW cogeneration facility - under contracts of up to 10 years, electricity, steam, compressed air, dematerialized water and nitrogen to three chemical facilities adjacent to the plant</t>
  </si>
  <si>
    <t>Red Oak</t>
  </si>
  <si>
    <t>USA</t>
  </si>
  <si>
    <t>832 MW natural gas-fired plant</t>
  </si>
  <si>
    <t>Rivnoblenergo</t>
  </si>
  <si>
    <t>Ukraine</t>
  </si>
  <si>
    <t>GD</t>
  </si>
  <si>
    <t>Distribution Company serving 380,000 customers</t>
  </si>
  <si>
    <t>Telasi</t>
  </si>
  <si>
    <t>Georgia</t>
  </si>
  <si>
    <t xml:space="preserve">Distribution Company serving Tbilisi, the capital of Georgia. </t>
  </si>
  <si>
    <t>Uruguaiana</t>
  </si>
  <si>
    <t>600 MW gas-fired combined cycle power plant</t>
  </si>
  <si>
    <t>Operational/    Technical</t>
  </si>
  <si>
    <t>Contract enf./Legal</t>
  </si>
  <si>
    <r>
      <t xml:space="preserve">Exhibit 7b  </t>
    </r>
    <r>
      <rPr>
        <sz val="10"/>
        <color indexed="8"/>
        <rFont val="Palatino"/>
        <family val="1"/>
      </rPr>
      <t>AES Selected Financial Data</t>
    </r>
  </si>
  <si>
    <t>Select Financial Information</t>
  </si>
  <si>
    <t>10 Year US Treasury Bond</t>
  </si>
  <si>
    <t>US Risk Premium</t>
  </si>
  <si>
    <t>Un-levered Equity Betas by Line of Business</t>
  </si>
  <si>
    <t xml:space="preserve">     Contract Generation</t>
  </si>
  <si>
    <t xml:space="preserve">     Large Utility</t>
  </si>
  <si>
    <t xml:space="preserve">     Growth Distribution</t>
  </si>
  <si>
    <t xml:space="preserve">     Competitive Supply</t>
  </si>
  <si>
    <r>
      <t xml:space="preserve">Exhibit 9b  </t>
    </r>
    <r>
      <rPr>
        <sz val="10"/>
        <color indexed="8"/>
        <rFont val="Palatino"/>
        <family val="1"/>
      </rPr>
      <t>EBIT Coverage Ratios and Default Spreads</t>
    </r>
  </si>
  <si>
    <t>Credit Rating</t>
  </si>
  <si>
    <t>EBIT Coverage Ratio</t>
  </si>
  <si>
    <t>Aaa</t>
  </si>
  <si>
    <t>21.1x</t>
  </si>
  <si>
    <t>Aa1</t>
  </si>
  <si>
    <t>15.1x</t>
  </si>
  <si>
    <t>Aa2</t>
  </si>
  <si>
    <t>10.9x</t>
  </si>
  <si>
    <t>Aa3</t>
  </si>
  <si>
    <t>8.1x</t>
  </si>
  <si>
    <t>A1</t>
  </si>
  <si>
    <t>6.3x</t>
  </si>
  <si>
    <t>A2</t>
  </si>
  <si>
    <t>5.2x</t>
  </si>
  <si>
    <t>A3</t>
  </si>
  <si>
    <t>4.6x</t>
  </si>
  <si>
    <t>Baa1</t>
  </si>
  <si>
    <t>4.2x</t>
  </si>
  <si>
    <t>Baa2</t>
  </si>
  <si>
    <t>3.9x</t>
  </si>
  <si>
    <t>Baa3</t>
  </si>
  <si>
    <t>3.6x</t>
  </si>
  <si>
    <t>Ba1</t>
  </si>
  <si>
    <t>3.2x</t>
  </si>
  <si>
    <t>Ba2</t>
  </si>
  <si>
    <t>2.6x</t>
  </si>
  <si>
    <t>Ba3</t>
  </si>
  <si>
    <t>1.9x</t>
  </si>
  <si>
    <t>B1</t>
  </si>
  <si>
    <t>1.0x</t>
  </si>
  <si>
    <t>B2</t>
  </si>
  <si>
    <t>0.8x</t>
  </si>
  <si>
    <t>B3</t>
  </si>
  <si>
    <t>0.6x</t>
  </si>
  <si>
    <t>Caa1</t>
  </si>
  <si>
    <t>0.4x</t>
  </si>
  <si>
    <t>Caa2</t>
  </si>
  <si>
    <t>0.1x</t>
  </si>
  <si>
    <t>Caa3</t>
  </si>
  <si>
    <t>Source:  Company documents.</t>
  </si>
  <si>
    <t>Source:Company document. Project descriptions taken from http://www.aes.com/businesses/default.asp.</t>
  </si>
  <si>
    <t xml:space="preserve">Source:  Company document. </t>
  </si>
  <si>
    <t>Lal Pir (Pakistan) Contract Generation</t>
  </si>
  <si>
    <t>Income</t>
  </si>
  <si>
    <t>Revenue</t>
  </si>
  <si>
    <t>EBITDA</t>
  </si>
  <si>
    <t>Depreciation</t>
  </si>
  <si>
    <t>Operating Profit</t>
  </si>
  <si>
    <t>Interest</t>
  </si>
  <si>
    <t>Taxes</t>
  </si>
  <si>
    <t>Net Profit</t>
  </si>
  <si>
    <t>Cash Flow</t>
  </si>
  <si>
    <t>Addback Depreciation</t>
  </si>
  <si>
    <t>Maintenance CapEx</t>
  </si>
  <si>
    <t>Pre-Tax, Pre-Finance Cash Flow</t>
  </si>
  <si>
    <t>Principal</t>
  </si>
  <si>
    <t>New Debt</t>
  </si>
  <si>
    <t>Levered Equity Cash Flow</t>
  </si>
  <si>
    <t>Lev Equity Cash Flow with TV</t>
  </si>
  <si>
    <t>Unlevered Cash Flow</t>
  </si>
  <si>
    <t>Unlevered Cash Flow with TV</t>
  </si>
  <si>
    <t>Capitalization</t>
  </si>
  <si>
    <t>Initial PP&amp;E</t>
  </si>
  <si>
    <t>Goodwill</t>
  </si>
  <si>
    <t>Accum Depreciation</t>
  </si>
  <si>
    <t>Debt</t>
  </si>
  <si>
    <t>Equity</t>
  </si>
  <si>
    <t>Total Capital</t>
  </si>
  <si>
    <t>note: values disguised</t>
  </si>
  <si>
    <t>Source:  Company document.</t>
  </si>
  <si>
    <t>Harvard Business School Case 9-204-109</t>
  </si>
  <si>
    <t>Course Software  9-204-707</t>
  </si>
  <si>
    <r>
      <t xml:space="preserve">Exhibit 12  </t>
    </r>
    <r>
      <rPr>
        <sz val="10"/>
        <color indexed="8"/>
        <rFont val="Palatino"/>
        <family val="1"/>
      </rPr>
      <t>Project Cash Flows (in US$ millions)</t>
    </r>
  </si>
</sst>
</file>

<file path=xl/styles.xml><?xml version="1.0" encoding="utf-8"?>
<styleSheet xmlns="http://schemas.openxmlformats.org/spreadsheetml/2006/main">
  <numFmts count="8">
    <numFmt numFmtId="6" formatCode="&quot;$&quot;#,##0_);[Red]\(&quot;$&quot;#,##0\)"/>
    <numFmt numFmtId="8" formatCode="&quot;$&quot;#,##0.00_);[Red]\(&quot;$&quot;#,##0.00\)"/>
    <numFmt numFmtId="44" formatCode="_(&quot;$&quot;* #,##0.00_);_(&quot;$&quot;* \(#,##0.00\);_(&quot;$&quot;* &quot;-&quot;??_);_(@_)"/>
    <numFmt numFmtId="164" formatCode="0.000"/>
    <numFmt numFmtId="165" formatCode="_(&quot;$&quot;* #,##0_);_(&quot;$&quot;* \(#,##0\);_(&quot;$&quot;* &quot;-&quot;??_);_(@_)"/>
    <numFmt numFmtId="166" formatCode="#,##0.0_);\(#,##0.0\)"/>
    <numFmt numFmtId="167" formatCode="0.0%"/>
    <numFmt numFmtId="168" formatCode="0.000%"/>
  </numFmts>
  <fonts count="20">
    <font>
      <sz val="10"/>
      <name val="Arial"/>
    </font>
    <font>
      <sz val="10"/>
      <name val="Arial"/>
    </font>
    <font>
      <sz val="10"/>
      <name val="Palatino"/>
      <family val="1"/>
    </font>
    <font>
      <sz val="10"/>
      <color indexed="8"/>
      <name val="Palatino"/>
      <family val="1"/>
    </font>
    <font>
      <b/>
      <sz val="10"/>
      <color indexed="8"/>
      <name val="Palatino"/>
      <family val="1"/>
    </font>
    <font>
      <b/>
      <sz val="10"/>
      <name val="Arial"/>
      <family val="2"/>
    </font>
    <font>
      <b/>
      <sz val="9"/>
      <color indexed="8"/>
      <name val="Palatino"/>
      <family val="1"/>
    </font>
    <font>
      <b/>
      <i/>
      <sz val="9"/>
      <color indexed="8"/>
      <name val="Palatino"/>
      <family val="1"/>
    </font>
    <font>
      <b/>
      <sz val="9"/>
      <name val="Palatino"/>
      <family val="1"/>
    </font>
    <font>
      <sz val="9"/>
      <color indexed="8"/>
      <name val="Helvetica"/>
      <family val="2"/>
    </font>
    <font>
      <sz val="9"/>
      <name val="Helvetica"/>
      <family val="2"/>
    </font>
    <font>
      <sz val="8"/>
      <color indexed="8"/>
      <name val="Palatino"/>
      <family val="1"/>
    </font>
    <font>
      <sz val="8"/>
      <name val="Palatino"/>
      <family val="1"/>
    </font>
    <font>
      <b/>
      <sz val="9"/>
      <name val="Helvetica"/>
      <family val="2"/>
    </font>
    <font>
      <b/>
      <sz val="7"/>
      <color indexed="8"/>
      <name val="Palatino"/>
      <family val="1"/>
    </font>
    <font>
      <sz val="9"/>
      <color indexed="8"/>
      <name val="Palatino"/>
      <family val="1"/>
    </font>
    <font>
      <b/>
      <sz val="10"/>
      <name val="Helv"/>
    </font>
    <font>
      <sz val="10"/>
      <name val="Helv"/>
    </font>
    <font>
      <b/>
      <sz val="12"/>
      <name val="Palatino"/>
      <family val="1"/>
    </font>
    <font>
      <sz val="10"/>
      <name val="Arial"/>
      <family val="2"/>
    </font>
  </fonts>
  <fills count="2">
    <fill>
      <patternFill patternType="none"/>
    </fill>
    <fill>
      <patternFill patternType="gray125"/>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2" fillId="0" borderId="0" xfId="0" applyFont="1"/>
    <xf numFmtId="0" fontId="4" fillId="0" borderId="0" xfId="0" applyFont="1"/>
    <xf numFmtId="0" fontId="5" fillId="0" borderId="0" xfId="0" applyFont="1"/>
    <xf numFmtId="0" fontId="7" fillId="0" borderId="1" xfId="0" applyFont="1" applyBorder="1"/>
    <xf numFmtId="0" fontId="8" fillId="0" borderId="1" xfId="0" applyFont="1" applyBorder="1" applyAlignment="1">
      <alignment horizontal="center" wrapText="1"/>
    </xf>
    <xf numFmtId="0" fontId="10" fillId="0" borderId="0" xfId="0" applyFont="1"/>
    <xf numFmtId="0" fontId="9" fillId="0" borderId="0" xfId="0" applyFont="1"/>
    <xf numFmtId="0" fontId="9" fillId="0" borderId="0" xfId="0" applyFont="1" applyAlignment="1">
      <alignment horizontal="right"/>
    </xf>
    <xf numFmtId="6" fontId="10" fillId="0" borderId="0" xfId="0" applyNumberFormat="1" applyFont="1" applyAlignment="1">
      <alignment horizontal="right"/>
    </xf>
    <xf numFmtId="3" fontId="10" fillId="0" borderId="0" xfId="0" applyNumberFormat="1" applyFont="1" applyAlignment="1">
      <alignment horizontal="right"/>
    </xf>
    <xf numFmtId="0" fontId="10" fillId="0" borderId="0" xfId="0" applyFont="1" applyAlignment="1">
      <alignment horizontal="left" indent="1"/>
    </xf>
    <xf numFmtId="0" fontId="10" fillId="0" borderId="0" xfId="0" applyFont="1" applyAlignment="1">
      <alignment horizontal="right"/>
    </xf>
    <xf numFmtId="8" fontId="10" fillId="0" borderId="0" xfId="0" applyNumberFormat="1" applyFont="1" applyAlignment="1">
      <alignment horizontal="right"/>
    </xf>
    <xf numFmtId="0" fontId="10" fillId="0" borderId="2" xfId="0" applyFont="1" applyBorder="1"/>
    <xf numFmtId="8" fontId="10" fillId="0" borderId="2" xfId="0" applyNumberFormat="1" applyFont="1" applyBorder="1" applyAlignment="1">
      <alignment horizontal="right"/>
    </xf>
    <xf numFmtId="0" fontId="11" fillId="0" borderId="0" xfId="0" applyFont="1" applyAlignment="1">
      <alignment horizontal="justify"/>
    </xf>
    <xf numFmtId="0" fontId="12" fillId="0" borderId="2" xfId="0" applyFont="1" applyBorder="1"/>
    <xf numFmtId="0" fontId="6" fillId="0" borderId="1" xfId="0" applyFont="1" applyBorder="1" applyAlignment="1">
      <alignment horizontal="center" wrapText="1"/>
    </xf>
    <xf numFmtId="0" fontId="0" fillId="0" borderId="0" xfId="0" applyAlignment="1">
      <alignment wrapText="1"/>
    </xf>
    <xf numFmtId="0" fontId="9" fillId="0" borderId="0" xfId="0" applyFont="1" applyAlignment="1">
      <alignment horizontal="center" wrapText="1"/>
    </xf>
    <xf numFmtId="0" fontId="9" fillId="0" borderId="0" xfId="0" applyFont="1" applyAlignment="1">
      <alignment wrapText="1"/>
    </xf>
    <xf numFmtId="0" fontId="9" fillId="0" borderId="2" xfId="0" applyFont="1" applyBorder="1" applyAlignment="1">
      <alignment wrapText="1"/>
    </xf>
    <xf numFmtId="0" fontId="9" fillId="0" borderId="2" xfId="0" applyFont="1" applyBorder="1" applyAlignment="1">
      <alignment horizontal="right" wrapText="1"/>
    </xf>
    <xf numFmtId="49" fontId="11" fillId="0" borderId="0" xfId="0" applyNumberFormat="1" applyFont="1" applyAlignment="1"/>
    <xf numFmtId="0" fontId="13" fillId="0" borderId="0" xfId="0" applyFont="1"/>
    <xf numFmtId="0" fontId="6" fillId="0" borderId="1" xfId="0" applyFont="1" applyBorder="1"/>
    <xf numFmtId="0" fontId="6" fillId="0" borderId="1" xfId="0" applyFont="1" applyBorder="1" applyAlignment="1">
      <alignment horizontal="center"/>
    </xf>
    <xf numFmtId="10" fontId="9" fillId="0" borderId="0" xfId="0" applyNumberFormat="1" applyFont="1" applyAlignment="1">
      <alignment horizontal="center"/>
    </xf>
    <xf numFmtId="0" fontId="9" fillId="0" borderId="0" xfId="0" applyFont="1" applyAlignment="1">
      <alignment horizontal="center"/>
    </xf>
    <xf numFmtId="0" fontId="9" fillId="0" borderId="2" xfId="0" applyFont="1" applyBorder="1" applyAlignment="1">
      <alignment horizontal="center"/>
    </xf>
    <xf numFmtId="0" fontId="9" fillId="0" borderId="2" xfId="0" applyFont="1" applyBorder="1"/>
    <xf numFmtId="49" fontId="6" fillId="0" borderId="1" xfId="0" applyNumberFormat="1" applyFont="1" applyBorder="1" applyAlignment="1">
      <alignment horizontal="center" wrapText="1"/>
    </xf>
    <xf numFmtId="0" fontId="12" fillId="0" borderId="0" xfId="0" applyFont="1"/>
    <xf numFmtId="165" fontId="10" fillId="0" borderId="0" xfId="1" applyNumberFormat="1" applyFont="1" applyAlignment="1">
      <alignment horizontal="right"/>
    </xf>
    <xf numFmtId="49" fontId="4" fillId="0" borderId="0" xfId="0" applyNumberFormat="1" applyFont="1" applyAlignment="1">
      <alignment horizontal="left" vertical="top" wrapText="1"/>
    </xf>
    <xf numFmtId="0" fontId="6" fillId="0" borderId="3" xfId="0" applyFont="1" applyBorder="1"/>
    <xf numFmtId="0" fontId="6" fillId="0" borderId="3" xfId="0" applyFont="1" applyBorder="1" applyAlignment="1">
      <alignment horizontal="center"/>
    </xf>
    <xf numFmtId="0" fontId="6" fillId="0" borderId="3" xfId="0" applyFont="1" applyBorder="1" applyAlignment="1">
      <alignment horizontal="center" wrapText="1"/>
    </xf>
    <xf numFmtId="0" fontId="10" fillId="0" borderId="0" xfId="0" applyFont="1" applyAlignment="1">
      <alignment wrapText="1"/>
    </xf>
    <xf numFmtId="0" fontId="13" fillId="0" borderId="0" xfId="0" applyFont="1" applyAlignment="1">
      <alignment wrapText="1"/>
    </xf>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center" wrapText="1"/>
    </xf>
    <xf numFmtId="0" fontId="13" fillId="0" borderId="0" xfId="0" applyFont="1" applyBorder="1" applyAlignment="1">
      <alignment textRotation="90"/>
    </xf>
    <xf numFmtId="2" fontId="9" fillId="0" borderId="2" xfId="0" applyNumberFormat="1" applyFont="1" applyBorder="1" applyAlignment="1">
      <alignment horizontal="center"/>
    </xf>
    <xf numFmtId="0" fontId="6" fillId="0" borderId="1" xfId="0" applyFont="1" applyBorder="1" applyAlignment="1">
      <alignment wrapText="1"/>
    </xf>
    <xf numFmtId="10" fontId="9" fillId="0" borderId="0" xfId="0" applyNumberFormat="1" applyFont="1" applyAlignment="1">
      <alignment horizontal="center" wrapText="1"/>
    </xf>
    <xf numFmtId="10" fontId="9" fillId="0" borderId="2" xfId="0" applyNumberFormat="1" applyFont="1" applyBorder="1" applyAlignment="1">
      <alignment horizontal="center"/>
    </xf>
    <xf numFmtId="0" fontId="3" fillId="0" borderId="0" xfId="0" applyFont="1"/>
    <xf numFmtId="0" fontId="15" fillId="0" borderId="0" xfId="0" applyFont="1"/>
    <xf numFmtId="0" fontId="11" fillId="0" borderId="0" xfId="0" applyFont="1"/>
    <xf numFmtId="0" fontId="16" fillId="0" borderId="0" xfId="0" applyFont="1"/>
    <xf numFmtId="0" fontId="17" fillId="0" borderId="0" xfId="0" applyFont="1"/>
    <xf numFmtId="166" fontId="17" fillId="0" borderId="0" xfId="0" applyNumberFormat="1" applyFont="1"/>
    <xf numFmtId="0" fontId="16" fillId="0" borderId="4" xfId="0" applyFont="1" applyBorder="1"/>
    <xf numFmtId="166" fontId="16" fillId="0" borderId="4" xfId="0" applyNumberFormat="1" applyFont="1" applyBorder="1"/>
    <xf numFmtId="0" fontId="10" fillId="0" borderId="0" xfId="0" applyFont="1" applyAlignment="1">
      <alignment horizontal="center" wrapText="1"/>
    </xf>
    <xf numFmtId="167" fontId="10" fillId="0" borderId="0" xfId="2" applyNumberFormat="1" applyFont="1" applyAlignment="1">
      <alignment wrapText="1"/>
    </xf>
    <xf numFmtId="10" fontId="10" fillId="0" borderId="0" xfId="2" applyNumberFormat="1" applyFont="1" applyAlignment="1">
      <alignment wrapText="1"/>
    </xf>
    <xf numFmtId="0" fontId="18" fillId="0" borderId="0" xfId="0" applyFont="1"/>
    <xf numFmtId="164" fontId="9" fillId="0" borderId="0" xfId="0" applyNumberFormat="1" applyFont="1" applyAlignment="1">
      <alignment horizontal="center"/>
    </xf>
    <xf numFmtId="164" fontId="9" fillId="0" borderId="2" xfId="0" applyNumberFormat="1" applyFont="1" applyBorder="1" applyAlignment="1">
      <alignment horizontal="center"/>
    </xf>
    <xf numFmtId="164" fontId="0" fillId="0" borderId="0" xfId="0" applyNumberFormat="1"/>
    <xf numFmtId="0" fontId="19" fillId="0" borderId="0" xfId="0" applyFont="1" applyBorder="1"/>
    <xf numFmtId="168" fontId="0" fillId="0" borderId="0" xfId="2" applyNumberFormat="1" applyFont="1" applyBorder="1"/>
    <xf numFmtId="0" fontId="0" fillId="0" borderId="0" xfId="0" applyBorder="1"/>
    <xf numFmtId="2" fontId="5" fillId="0" borderId="0" xfId="0" applyNumberFormat="1" applyFont="1"/>
    <xf numFmtId="49" fontId="13" fillId="0" borderId="3" xfId="0" applyNumberFormat="1" applyFont="1" applyBorder="1" applyAlignment="1">
      <alignment textRotation="90" wrapText="1"/>
    </xf>
    <xf numFmtId="49" fontId="0" fillId="0" borderId="0" xfId="0" applyNumberFormat="1" applyAlignment="1">
      <alignment textRotation="90" wrapText="1"/>
    </xf>
    <xf numFmtId="0" fontId="14" fillId="0" borderId="1" xfId="0" applyFont="1" applyBorder="1" applyAlignment="1">
      <alignment horizontal="center"/>
    </xf>
    <xf numFmtId="0" fontId="13" fillId="0" borderId="3" xfId="0" applyFont="1" applyBorder="1" applyAlignment="1">
      <alignment textRotation="90"/>
    </xf>
    <xf numFmtId="0" fontId="0" fillId="0" borderId="0" xfId="0" applyAlignment="1"/>
    <xf numFmtId="49" fontId="13" fillId="0" borderId="3" xfId="0" applyNumberFormat="1" applyFont="1" applyBorder="1" applyAlignment="1">
      <alignment textRotation="90"/>
    </xf>
    <xf numFmtId="49" fontId="0" fillId="0" borderId="0" xfId="0" applyNumberFormat="1" applyAlignment="1">
      <alignment textRotation="90"/>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9"/>
  <sheetViews>
    <sheetView workbookViewId="0">
      <selection activeCell="A5" sqref="A5"/>
    </sheetView>
  </sheetViews>
  <sheetFormatPr defaultRowHeight="12.75"/>
  <cols>
    <col min="8" max="8" width="10.85546875" customWidth="1"/>
    <col min="9" max="9" width="12.7109375" customWidth="1"/>
  </cols>
  <sheetData>
    <row r="1" spans="1:1" ht="15.75">
      <c r="A1" s="60" t="s">
        <v>5</v>
      </c>
    </row>
    <row r="2" spans="1:1">
      <c r="A2" s="1" t="s">
        <v>241</v>
      </c>
    </row>
    <row r="3" spans="1:1">
      <c r="A3" s="1" t="s">
        <v>242</v>
      </c>
    </row>
    <row r="4" spans="1:1">
      <c r="A4" s="1"/>
    </row>
    <row r="5" spans="1:1">
      <c r="A5" s="1" t="s">
        <v>0</v>
      </c>
    </row>
    <row r="6" spans="1:1">
      <c r="A6" s="1" t="s">
        <v>1</v>
      </c>
    </row>
    <row r="7" spans="1:1">
      <c r="A7" s="1" t="s">
        <v>2</v>
      </c>
    </row>
    <row r="8" spans="1:1">
      <c r="A8" s="1" t="s">
        <v>3</v>
      </c>
    </row>
    <row r="9" spans="1:1">
      <c r="A9" s="1" t="s">
        <v>4</v>
      </c>
    </row>
  </sheetData>
  <phoneticPr fontId="0" type="noConversion"/>
  <pageMargins left="0.6" right="1.1100000000000001"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4"/>
  <sheetViews>
    <sheetView workbookViewId="0">
      <selection activeCell="D15" sqref="D15"/>
    </sheetView>
  </sheetViews>
  <sheetFormatPr defaultRowHeight="12.75"/>
  <cols>
    <col min="1" max="1" width="45.28515625" bestFit="1" customWidth="1"/>
    <col min="4" max="4" width="13.85546875" customWidth="1"/>
  </cols>
  <sheetData>
    <row r="1" spans="1:4">
      <c r="A1" s="2" t="s">
        <v>81</v>
      </c>
    </row>
    <row r="3" spans="1:4" ht="26.25" customHeight="1">
      <c r="A3" s="26" t="s">
        <v>82</v>
      </c>
      <c r="B3" s="27" t="s">
        <v>83</v>
      </c>
      <c r="C3" s="32" t="s">
        <v>93</v>
      </c>
      <c r="D3" s="32" t="s">
        <v>84</v>
      </c>
    </row>
    <row r="4" spans="1:4">
      <c r="A4" s="7" t="s">
        <v>85</v>
      </c>
      <c r="B4" s="28">
        <v>3.5000000000000003E-2</v>
      </c>
      <c r="C4" s="29">
        <v>1</v>
      </c>
      <c r="D4" s="61">
        <v>3.5000000000000003E-2</v>
      </c>
    </row>
    <row r="5" spans="1:4">
      <c r="A5" s="7" t="s">
        <v>86</v>
      </c>
      <c r="B5" s="28">
        <v>7.0000000000000007E-2</v>
      </c>
      <c r="C5" s="29">
        <v>1</v>
      </c>
      <c r="D5" s="61">
        <v>7.0000000000000007E-2</v>
      </c>
    </row>
    <row r="6" spans="1:4">
      <c r="A6" s="7" t="s">
        <v>87</v>
      </c>
      <c r="B6" s="28">
        <v>0.105</v>
      </c>
      <c r="C6" s="29">
        <v>2</v>
      </c>
      <c r="D6" s="61">
        <v>0.21</v>
      </c>
    </row>
    <row r="7" spans="1:4">
      <c r="A7" s="7" t="s">
        <v>88</v>
      </c>
      <c r="B7" s="28">
        <v>0.14499999999999999</v>
      </c>
      <c r="C7" s="29">
        <v>0</v>
      </c>
      <c r="D7" s="61">
        <v>0</v>
      </c>
    </row>
    <row r="8" spans="1:4">
      <c r="A8" s="7" t="s">
        <v>89</v>
      </c>
      <c r="B8" s="28">
        <v>0.18</v>
      </c>
      <c r="C8" s="29">
        <v>1</v>
      </c>
      <c r="D8" s="61">
        <v>0.18</v>
      </c>
    </row>
    <row r="9" spans="1:4">
      <c r="A9" s="7" t="s">
        <v>90</v>
      </c>
      <c r="B9" s="28">
        <v>0.215</v>
      </c>
      <c r="C9" s="29">
        <v>2</v>
      </c>
      <c r="D9" s="61">
        <v>0.43</v>
      </c>
    </row>
    <row r="10" spans="1:4">
      <c r="A10" s="7" t="s">
        <v>91</v>
      </c>
      <c r="B10" s="28">
        <v>0.25</v>
      </c>
      <c r="C10" s="29">
        <v>2</v>
      </c>
      <c r="D10" s="62">
        <v>0.5</v>
      </c>
    </row>
    <row r="11" spans="1:4">
      <c r="A11" s="31" t="s">
        <v>92</v>
      </c>
      <c r="B11" s="30"/>
      <c r="C11" s="30"/>
      <c r="D11" s="62">
        <v>1.425</v>
      </c>
    </row>
    <row r="13" spans="1:4">
      <c r="A13" s="33" t="s">
        <v>94</v>
      </c>
      <c r="B13" s="1"/>
    </row>
    <row r="14" spans="1:4">
      <c r="D14" s="63"/>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D40"/>
  <sheetViews>
    <sheetView workbookViewId="0">
      <selection activeCell="D23" sqref="D23"/>
    </sheetView>
  </sheetViews>
  <sheetFormatPr defaultRowHeight="12.75"/>
  <cols>
    <col min="1" max="1" width="49.140625" bestFit="1" customWidth="1"/>
    <col min="2" max="4" width="10" bestFit="1" customWidth="1"/>
  </cols>
  <sheetData>
    <row r="1" spans="1:4">
      <c r="A1" s="3" t="s">
        <v>6</v>
      </c>
    </row>
    <row r="3" spans="1:4">
      <c r="A3" s="4" t="s">
        <v>7</v>
      </c>
      <c r="B3" s="5">
        <v>2002</v>
      </c>
      <c r="C3" s="5">
        <v>2001</v>
      </c>
      <c r="D3" s="5">
        <v>2000</v>
      </c>
    </row>
    <row r="4" spans="1:4">
      <c r="A4" s="6" t="s">
        <v>8</v>
      </c>
      <c r="B4" s="8"/>
      <c r="C4" s="8"/>
      <c r="D4" s="8"/>
    </row>
    <row r="5" spans="1:4">
      <c r="A5" s="6" t="s">
        <v>9</v>
      </c>
      <c r="B5" s="34">
        <v>4317</v>
      </c>
      <c r="C5" s="34">
        <v>3255</v>
      </c>
      <c r="D5" s="34">
        <v>2661</v>
      </c>
    </row>
    <row r="6" spans="1:4">
      <c r="A6" s="6" t="s">
        <v>10</v>
      </c>
      <c r="B6" s="10">
        <v>4315</v>
      </c>
      <c r="C6" s="10">
        <v>4390</v>
      </c>
      <c r="D6" s="10">
        <v>3545</v>
      </c>
    </row>
    <row r="7" spans="1:4">
      <c r="A7" s="11" t="s">
        <v>11</v>
      </c>
      <c r="B7" s="10">
        <v>8632</v>
      </c>
      <c r="C7" s="10">
        <v>7645</v>
      </c>
      <c r="D7" s="10">
        <v>6206</v>
      </c>
    </row>
    <row r="8" spans="1:4">
      <c r="A8" s="6" t="s">
        <v>12</v>
      </c>
      <c r="B8" s="8"/>
      <c r="C8" s="8"/>
      <c r="D8" s="8"/>
    </row>
    <row r="9" spans="1:4">
      <c r="A9" s="6" t="s">
        <v>9</v>
      </c>
      <c r="B9" s="10">
        <v>-3627</v>
      </c>
      <c r="C9" s="10">
        <v>-2416</v>
      </c>
      <c r="D9" s="10">
        <v>-2093</v>
      </c>
    </row>
    <row r="10" spans="1:4">
      <c r="A10" s="6" t="s">
        <v>10</v>
      </c>
      <c r="B10" s="10">
        <v>-3086</v>
      </c>
      <c r="C10" s="10">
        <v>-3052</v>
      </c>
      <c r="D10" s="10">
        <v>-2210</v>
      </c>
    </row>
    <row r="11" spans="1:4">
      <c r="A11" s="11" t="s">
        <v>13</v>
      </c>
      <c r="B11" s="10">
        <v>-6713</v>
      </c>
      <c r="C11" s="10">
        <v>-5468</v>
      </c>
      <c r="D11" s="10">
        <v>-4303</v>
      </c>
    </row>
    <row r="12" spans="1:4">
      <c r="A12" s="6" t="s">
        <v>14</v>
      </c>
      <c r="B12" s="12">
        <v>-112</v>
      </c>
      <c r="C12" s="12">
        <v>-120</v>
      </c>
      <c r="D12" s="12">
        <v>-82</v>
      </c>
    </row>
    <row r="13" spans="1:4">
      <c r="A13" s="6" t="s">
        <v>15</v>
      </c>
      <c r="B13" s="12" t="s">
        <v>16</v>
      </c>
      <c r="C13" s="12">
        <v>-131</v>
      </c>
      <c r="D13" s="12">
        <v>-79</v>
      </c>
    </row>
    <row r="14" spans="1:4">
      <c r="A14" s="6" t="s">
        <v>17</v>
      </c>
      <c r="B14" s="10">
        <v>-2031</v>
      </c>
      <c r="C14" s="10">
        <v>-1575</v>
      </c>
      <c r="D14" s="10">
        <v>-1262</v>
      </c>
    </row>
    <row r="15" spans="1:4">
      <c r="A15" s="6" t="s">
        <v>18</v>
      </c>
      <c r="B15" s="12">
        <v>312</v>
      </c>
      <c r="C15" s="12">
        <v>189</v>
      </c>
      <c r="D15" s="12">
        <v>201</v>
      </c>
    </row>
    <row r="16" spans="1:4">
      <c r="A16" s="6" t="s">
        <v>19</v>
      </c>
      <c r="B16" s="12">
        <v>219</v>
      </c>
      <c r="C16" s="12">
        <v>116</v>
      </c>
      <c r="D16" s="12">
        <v>51</v>
      </c>
    </row>
    <row r="17" spans="1:4">
      <c r="A17" s="6" t="s">
        <v>20</v>
      </c>
      <c r="B17" s="12">
        <v>-87</v>
      </c>
      <c r="C17" s="12">
        <v>-65</v>
      </c>
      <c r="D17" s="12">
        <v>-52</v>
      </c>
    </row>
    <row r="18" spans="1:4">
      <c r="A18" s="6" t="s">
        <v>21</v>
      </c>
      <c r="B18" s="8"/>
      <c r="C18" s="8"/>
      <c r="D18" s="8"/>
    </row>
    <row r="19" spans="1:4">
      <c r="A19" s="6" t="s">
        <v>22</v>
      </c>
      <c r="B19" s="10">
        <v>-1600</v>
      </c>
      <c r="C19" s="12">
        <v>18</v>
      </c>
      <c r="D19" s="12">
        <v>143</v>
      </c>
    </row>
    <row r="20" spans="1:4">
      <c r="A20" s="6" t="s">
        <v>23</v>
      </c>
      <c r="B20" s="12">
        <v>-612</v>
      </c>
      <c r="C20" s="12" t="s">
        <v>16</v>
      </c>
      <c r="D20" s="12" t="s">
        <v>16</v>
      </c>
    </row>
    <row r="21" spans="1:4">
      <c r="A21" s="6" t="s">
        <v>24</v>
      </c>
      <c r="B21" s="12">
        <v>-456</v>
      </c>
      <c r="C21" s="12">
        <v>-30</v>
      </c>
      <c r="D21" s="12">
        <v>-4</v>
      </c>
    </row>
    <row r="22" spans="1:4">
      <c r="A22" s="6" t="s">
        <v>25</v>
      </c>
      <c r="B22" s="12">
        <v>-203</v>
      </c>
      <c r="C22" s="12">
        <v>176</v>
      </c>
      <c r="D22" s="12">
        <v>475</v>
      </c>
    </row>
    <row r="23" spans="1:4">
      <c r="A23" s="6" t="s">
        <v>26</v>
      </c>
      <c r="B23" s="10">
        <v>-2651</v>
      </c>
      <c r="C23" s="12">
        <v>755</v>
      </c>
      <c r="D23" s="10">
        <v>1294</v>
      </c>
    </row>
    <row r="24" spans="1:4">
      <c r="A24" s="6" t="s">
        <v>27</v>
      </c>
      <c r="B24" s="12">
        <v>-27</v>
      </c>
      <c r="C24" s="12">
        <v>206</v>
      </c>
      <c r="D24" s="12">
        <v>368</v>
      </c>
    </row>
    <row r="25" spans="1:4">
      <c r="A25" s="6" t="s">
        <v>28</v>
      </c>
      <c r="B25" s="12">
        <v>-34</v>
      </c>
      <c r="C25" s="12">
        <v>103</v>
      </c>
      <c r="D25" s="12">
        <v>120</v>
      </c>
    </row>
    <row r="26" spans="1:4">
      <c r="A26" s="6" t="s">
        <v>29</v>
      </c>
      <c r="B26" s="10">
        <v>-2590</v>
      </c>
      <c r="C26" s="12">
        <v>446</v>
      </c>
      <c r="D26" s="12">
        <v>806</v>
      </c>
    </row>
    <row r="27" spans="1:4">
      <c r="A27" s="6" t="s">
        <v>30</v>
      </c>
      <c r="B27" s="8"/>
      <c r="C27" s="8"/>
      <c r="D27" s="8"/>
    </row>
    <row r="28" spans="1:4">
      <c r="A28" s="6" t="s">
        <v>31</v>
      </c>
      <c r="B28" s="12">
        <v>-573</v>
      </c>
      <c r="C28" s="12">
        <v>-173</v>
      </c>
      <c r="D28" s="12">
        <v>-11</v>
      </c>
    </row>
    <row r="29" spans="1:4">
      <c r="A29" s="6" t="s">
        <v>32</v>
      </c>
      <c r="B29" s="10">
        <v>-3163</v>
      </c>
      <c r="C29" s="12">
        <v>273</v>
      </c>
      <c r="D29" s="12">
        <v>795</v>
      </c>
    </row>
    <row r="30" spans="1:4">
      <c r="A30" s="6" t="s">
        <v>33</v>
      </c>
      <c r="B30" s="8"/>
      <c r="C30" s="8"/>
      <c r="D30" s="8"/>
    </row>
    <row r="31" spans="1:4">
      <c r="A31" s="6" t="s">
        <v>34</v>
      </c>
      <c r="B31" s="12">
        <v>-346</v>
      </c>
      <c r="C31" s="12" t="s">
        <v>16</v>
      </c>
      <c r="D31" s="12" t="s">
        <v>16</v>
      </c>
    </row>
    <row r="32" spans="1:4">
      <c r="A32" s="6" t="s">
        <v>35</v>
      </c>
      <c r="B32" s="9">
        <v>-3509</v>
      </c>
      <c r="C32" s="9">
        <v>273</v>
      </c>
      <c r="D32" s="9">
        <v>795</v>
      </c>
    </row>
    <row r="33" spans="1:4">
      <c r="A33" s="7"/>
      <c r="B33" s="8"/>
      <c r="C33" s="8"/>
      <c r="D33" s="8"/>
    </row>
    <row r="34" spans="1:4">
      <c r="A34" s="6" t="s">
        <v>36</v>
      </c>
      <c r="B34" s="8"/>
      <c r="C34" s="8"/>
      <c r="D34" s="8"/>
    </row>
    <row r="35" spans="1:4">
      <c r="A35" s="6" t="s">
        <v>37</v>
      </c>
      <c r="B35" s="13">
        <v>-4.8099999999999996</v>
      </c>
      <c r="C35" s="13">
        <v>0.84</v>
      </c>
      <c r="D35" s="13">
        <v>1.67</v>
      </c>
    </row>
    <row r="36" spans="1:4">
      <c r="A36" s="6" t="s">
        <v>38</v>
      </c>
      <c r="B36" s="13">
        <v>-1.05</v>
      </c>
      <c r="C36" s="13">
        <v>-0.32</v>
      </c>
      <c r="D36" s="13">
        <v>-0.01</v>
      </c>
    </row>
    <row r="37" spans="1:4">
      <c r="A37" s="6" t="s">
        <v>39</v>
      </c>
      <c r="B37" s="13">
        <v>-0.65</v>
      </c>
      <c r="C37" s="12" t="s">
        <v>40</v>
      </c>
      <c r="D37" s="12" t="s">
        <v>40</v>
      </c>
    </row>
    <row r="38" spans="1:4">
      <c r="A38" s="14" t="s">
        <v>41</v>
      </c>
      <c r="B38" s="15">
        <v>-6.51</v>
      </c>
      <c r="C38" s="15">
        <v>0.52</v>
      </c>
      <c r="D38" s="15">
        <v>1.66</v>
      </c>
    </row>
    <row r="40" spans="1:4">
      <c r="A40" s="17" t="s">
        <v>42</v>
      </c>
      <c r="B40" s="15"/>
      <c r="C40" s="15"/>
      <c r="D40" s="15"/>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topLeftCell="A16" workbookViewId="0">
      <selection activeCell="D36" sqref="D36"/>
    </sheetView>
  </sheetViews>
  <sheetFormatPr defaultRowHeight="12.75"/>
  <cols>
    <col min="1" max="1" width="36" bestFit="1" customWidth="1"/>
  </cols>
  <sheetData>
    <row r="1" spans="1:6">
      <c r="A1" s="3" t="s">
        <v>43</v>
      </c>
    </row>
    <row r="3" spans="1:6">
      <c r="A3" s="25" t="s">
        <v>44</v>
      </c>
      <c r="B3" s="6">
        <v>2002</v>
      </c>
      <c r="C3" s="6">
        <v>2001</v>
      </c>
      <c r="D3" s="6">
        <v>2000</v>
      </c>
      <c r="E3" s="6">
        <v>1999</v>
      </c>
      <c r="F3" s="6">
        <v>1998</v>
      </c>
    </row>
    <row r="4" spans="1:6">
      <c r="A4" s="25" t="s">
        <v>45</v>
      </c>
      <c r="B4" s="6"/>
      <c r="C4" s="6"/>
      <c r="D4" s="6"/>
      <c r="E4" s="6"/>
      <c r="F4" s="6"/>
    </row>
    <row r="5" spans="1:6">
      <c r="A5" s="6" t="s">
        <v>46</v>
      </c>
      <c r="B5" s="6">
        <v>780</v>
      </c>
      <c r="C5" s="6">
        <v>802</v>
      </c>
      <c r="D5" s="6">
        <v>950</v>
      </c>
      <c r="E5" s="6">
        <v>669</v>
      </c>
      <c r="F5" s="6">
        <v>491</v>
      </c>
    </row>
    <row r="6" spans="1:6">
      <c r="A6" s="6" t="s">
        <v>47</v>
      </c>
      <c r="B6" s="6">
        <v>211</v>
      </c>
      <c r="C6" s="6">
        <v>215</v>
      </c>
      <c r="D6" s="6">
        <v>1297</v>
      </c>
      <c r="E6" s="6">
        <v>164</v>
      </c>
      <c r="F6" s="6">
        <v>35</v>
      </c>
    </row>
    <row r="7" spans="1:6">
      <c r="A7" s="6" t="s">
        <v>48</v>
      </c>
      <c r="B7" s="6">
        <v>1264</v>
      </c>
      <c r="C7" s="6">
        <v>1137</v>
      </c>
      <c r="D7" s="6">
        <v>1566</v>
      </c>
      <c r="E7" s="6">
        <v>936</v>
      </c>
      <c r="F7" s="6">
        <v>383</v>
      </c>
    </row>
    <row r="8" spans="1:6">
      <c r="A8" s="6" t="s">
        <v>49</v>
      </c>
      <c r="B8" s="6">
        <v>384</v>
      </c>
      <c r="C8" s="6">
        <v>468</v>
      </c>
      <c r="D8" s="6">
        <v>569</v>
      </c>
      <c r="E8" s="6">
        <v>307</v>
      </c>
      <c r="F8" s="6">
        <v>119</v>
      </c>
    </row>
    <row r="9" spans="1:6">
      <c r="A9" s="6" t="s">
        <v>50</v>
      </c>
      <c r="B9" s="6">
        <v>218</v>
      </c>
      <c r="C9" s="6">
        <v>215</v>
      </c>
      <c r="D9" s="6">
        <v>1193</v>
      </c>
      <c r="E9" s="6">
        <v>327</v>
      </c>
      <c r="F9" s="6">
        <v>155</v>
      </c>
    </row>
    <row r="10" spans="1:6">
      <c r="A10" s="6" t="s">
        <v>51</v>
      </c>
      <c r="B10" s="6">
        <v>1492</v>
      </c>
      <c r="C10" s="6">
        <v>1855</v>
      </c>
      <c r="D10" s="6">
        <v>209</v>
      </c>
      <c r="E10" s="6">
        <v>184</v>
      </c>
      <c r="F10" s="6">
        <v>71</v>
      </c>
    </row>
    <row r="11" spans="1:6">
      <c r="A11" s="6" t="s">
        <v>52</v>
      </c>
      <c r="B11" s="6">
        <v>4349</v>
      </c>
      <c r="C11" s="6">
        <v>4692</v>
      </c>
      <c r="D11" s="6">
        <v>5784</v>
      </c>
      <c r="E11" s="6">
        <v>2587</v>
      </c>
      <c r="F11" s="6">
        <v>1254</v>
      </c>
    </row>
    <row r="12" spans="1:6">
      <c r="A12" s="25"/>
      <c r="B12" s="6"/>
      <c r="C12" s="6"/>
      <c r="D12" s="6"/>
      <c r="E12" s="6"/>
      <c r="F12" s="6"/>
    </row>
    <row r="13" spans="1:6">
      <c r="A13" s="6" t="s">
        <v>53</v>
      </c>
      <c r="B13" s="6">
        <v>194</v>
      </c>
      <c r="C13" s="6">
        <v>3031</v>
      </c>
      <c r="D13" s="6">
        <v>3122</v>
      </c>
      <c r="E13" s="6">
        <v>1575</v>
      </c>
      <c r="F13" s="6">
        <v>1933</v>
      </c>
    </row>
    <row r="14" spans="1:6">
      <c r="A14" s="6" t="s">
        <v>54</v>
      </c>
      <c r="B14" s="6">
        <v>23050</v>
      </c>
      <c r="C14" s="6">
        <v>21127</v>
      </c>
      <c r="D14" s="6">
        <v>21874</v>
      </c>
      <c r="E14" s="6">
        <v>14210</v>
      </c>
      <c r="F14" s="6">
        <v>6029</v>
      </c>
    </row>
    <row r="15" spans="1:6">
      <c r="A15" s="6" t="s">
        <v>55</v>
      </c>
      <c r="B15" s="6">
        <v>-4204</v>
      </c>
      <c r="C15" s="6">
        <v>-3015</v>
      </c>
      <c r="D15" s="6">
        <v>-2632</v>
      </c>
      <c r="E15" s="6">
        <v>-763</v>
      </c>
      <c r="F15" s="6">
        <v>-525</v>
      </c>
    </row>
    <row r="16" spans="1:6">
      <c r="A16" s="6" t="s">
        <v>56</v>
      </c>
      <c r="B16" s="6">
        <v>18846</v>
      </c>
      <c r="C16" s="6">
        <v>18112</v>
      </c>
      <c r="D16" s="6">
        <v>19242</v>
      </c>
      <c r="E16" s="6">
        <v>13447</v>
      </c>
      <c r="F16" s="6">
        <v>5504</v>
      </c>
    </row>
    <row r="17" spans="1:6">
      <c r="A17" s="6" t="s">
        <v>57</v>
      </c>
      <c r="B17" s="6">
        <v>1403</v>
      </c>
      <c r="C17" s="6">
        <v>2433</v>
      </c>
      <c r="D17" s="6">
        <v>2248</v>
      </c>
      <c r="E17" s="6">
        <v>1904</v>
      </c>
      <c r="F17" s="6">
        <v>1490</v>
      </c>
    </row>
    <row r="18" spans="1:6">
      <c r="A18" s="6" t="s">
        <v>58</v>
      </c>
      <c r="B18" s="6">
        <v>8984</v>
      </c>
      <c r="C18" s="6">
        <v>8544</v>
      </c>
      <c r="D18" s="6">
        <v>2642</v>
      </c>
      <c r="E18" s="6">
        <v>1367</v>
      </c>
      <c r="F18" s="6">
        <v>600</v>
      </c>
    </row>
    <row r="19" spans="1:6">
      <c r="A19" s="6" t="s">
        <v>59</v>
      </c>
      <c r="B19" s="6">
        <v>33776</v>
      </c>
      <c r="C19" s="6">
        <v>36812</v>
      </c>
      <c r="D19" s="6">
        <v>33038</v>
      </c>
      <c r="E19" s="6">
        <v>20880</v>
      </c>
      <c r="F19" s="6">
        <v>10781</v>
      </c>
    </row>
    <row r="20" spans="1:6">
      <c r="A20" s="25"/>
      <c r="B20" s="6"/>
      <c r="C20" s="6"/>
      <c r="D20" s="6"/>
      <c r="E20" s="6"/>
      <c r="F20" s="6"/>
    </row>
    <row r="21" spans="1:6">
      <c r="A21" s="25" t="s">
        <v>60</v>
      </c>
      <c r="B21" s="6"/>
      <c r="C21" s="6"/>
      <c r="D21" s="6"/>
      <c r="E21" s="6"/>
      <c r="F21" s="6"/>
    </row>
    <row r="22" spans="1:6">
      <c r="A22" s="6" t="s">
        <v>61</v>
      </c>
      <c r="B22" s="6">
        <v>1139</v>
      </c>
      <c r="C22" s="6">
        <v>727</v>
      </c>
      <c r="D22" s="6">
        <v>743</v>
      </c>
      <c r="E22" s="6">
        <v>381</v>
      </c>
      <c r="F22" s="6">
        <v>215</v>
      </c>
    </row>
    <row r="23" spans="1:6">
      <c r="A23" s="6" t="s">
        <v>62</v>
      </c>
      <c r="B23" s="6" t="s">
        <v>16</v>
      </c>
      <c r="C23" s="6" t="s">
        <v>16</v>
      </c>
      <c r="D23" s="6" t="s">
        <v>16</v>
      </c>
      <c r="E23" s="6" t="s">
        <v>16</v>
      </c>
      <c r="F23" s="6" t="s">
        <v>16</v>
      </c>
    </row>
    <row r="24" spans="1:6">
      <c r="A24" s="6" t="s">
        <v>63</v>
      </c>
      <c r="B24" s="6">
        <v>3341</v>
      </c>
      <c r="C24" s="6">
        <v>2449</v>
      </c>
      <c r="D24" s="6">
        <v>2462</v>
      </c>
      <c r="E24" s="6">
        <v>1216</v>
      </c>
      <c r="F24" s="6">
        <v>1413</v>
      </c>
    </row>
    <row r="25" spans="1:6">
      <c r="A25" s="6" t="s">
        <v>64</v>
      </c>
      <c r="B25" s="6">
        <v>2031</v>
      </c>
      <c r="C25" s="6">
        <v>1752</v>
      </c>
      <c r="D25" s="6">
        <v>1834</v>
      </c>
      <c r="E25" s="6">
        <v>973</v>
      </c>
      <c r="F25" s="6">
        <v>348</v>
      </c>
    </row>
    <row r="26" spans="1:6">
      <c r="A26" s="6" t="s">
        <v>65</v>
      </c>
      <c r="B26" s="6">
        <v>6511</v>
      </c>
      <c r="C26" s="6">
        <v>4928</v>
      </c>
      <c r="D26" s="6">
        <v>5039</v>
      </c>
      <c r="E26" s="6">
        <v>2570</v>
      </c>
      <c r="F26" s="6">
        <v>1976</v>
      </c>
    </row>
    <row r="27" spans="1:6">
      <c r="A27" s="6"/>
      <c r="B27" s="6"/>
      <c r="C27" s="6"/>
      <c r="D27" s="6"/>
      <c r="E27" s="6"/>
      <c r="F27" s="6"/>
    </row>
    <row r="28" spans="1:6">
      <c r="A28" s="6" t="s">
        <v>66</v>
      </c>
      <c r="B28" s="6">
        <v>17684</v>
      </c>
      <c r="C28" s="6">
        <v>17406</v>
      </c>
      <c r="D28" s="6">
        <v>17382</v>
      </c>
      <c r="E28" s="6">
        <v>12136</v>
      </c>
      <c r="F28" s="6">
        <v>5791</v>
      </c>
    </row>
    <row r="29" spans="1:6">
      <c r="A29" s="6" t="s">
        <v>67</v>
      </c>
      <c r="B29" s="6">
        <v>17684</v>
      </c>
      <c r="C29" s="6">
        <v>17406</v>
      </c>
      <c r="D29" s="6">
        <v>17382</v>
      </c>
      <c r="E29" s="6">
        <v>12136</v>
      </c>
      <c r="F29" s="6">
        <v>5791</v>
      </c>
    </row>
    <row r="30" spans="1:6">
      <c r="A30" s="6" t="s">
        <v>68</v>
      </c>
      <c r="B30" s="6">
        <v>981</v>
      </c>
      <c r="C30" s="6">
        <v>627</v>
      </c>
      <c r="D30" s="6">
        <v>1863</v>
      </c>
      <c r="E30" s="6">
        <v>1787</v>
      </c>
      <c r="F30" s="6">
        <v>268</v>
      </c>
    </row>
    <row r="31" spans="1:6">
      <c r="A31" s="6" t="s">
        <v>69</v>
      </c>
      <c r="B31" s="6">
        <v>8941</v>
      </c>
      <c r="C31" s="6">
        <v>8312</v>
      </c>
      <c r="D31" s="6">
        <v>3212</v>
      </c>
      <c r="E31" s="6">
        <v>1750</v>
      </c>
      <c r="F31" s="6">
        <v>952</v>
      </c>
    </row>
    <row r="32" spans="1:6">
      <c r="A32" s="6" t="s">
        <v>70</v>
      </c>
      <c r="B32" s="6">
        <v>34117</v>
      </c>
      <c r="C32" s="6">
        <v>31273</v>
      </c>
      <c r="D32" s="6">
        <v>27496</v>
      </c>
      <c r="E32" s="6">
        <v>18243</v>
      </c>
      <c r="F32" s="6">
        <v>8987</v>
      </c>
    </row>
    <row r="33" spans="1:6">
      <c r="A33" s="6"/>
      <c r="B33" s="6"/>
      <c r="C33" s="6"/>
      <c r="D33" s="6"/>
      <c r="E33" s="6"/>
      <c r="F33" s="6"/>
    </row>
    <row r="34" spans="1:6">
      <c r="A34" s="6" t="s">
        <v>71</v>
      </c>
      <c r="B34" s="6"/>
      <c r="C34" s="6"/>
      <c r="D34" s="6"/>
      <c r="E34" s="6"/>
      <c r="F34" s="6"/>
    </row>
    <row r="35" spans="1:6">
      <c r="A35" s="6" t="s">
        <v>72</v>
      </c>
      <c r="B35" s="6">
        <v>6</v>
      </c>
      <c r="C35" s="6">
        <v>5</v>
      </c>
      <c r="D35" s="6">
        <v>5</v>
      </c>
      <c r="E35" s="6">
        <v>4</v>
      </c>
      <c r="F35" s="6">
        <v>2</v>
      </c>
    </row>
    <row r="36" spans="1:6">
      <c r="A36" s="6" t="s">
        <v>73</v>
      </c>
      <c r="B36" s="6">
        <v>5312</v>
      </c>
      <c r="C36" s="6">
        <v>5225</v>
      </c>
      <c r="D36" s="6">
        <v>5172</v>
      </c>
      <c r="E36" s="6">
        <v>2615</v>
      </c>
      <c r="F36" s="6">
        <v>1243</v>
      </c>
    </row>
    <row r="37" spans="1:6">
      <c r="A37" s="6" t="s">
        <v>74</v>
      </c>
      <c r="B37" s="6">
        <v>-700</v>
      </c>
      <c r="C37" s="6">
        <v>2809</v>
      </c>
      <c r="D37" s="6">
        <v>2551</v>
      </c>
      <c r="E37" s="6">
        <v>1120</v>
      </c>
      <c r="F37" s="6">
        <v>892</v>
      </c>
    </row>
    <row r="38" spans="1:6">
      <c r="A38" s="6" t="s">
        <v>75</v>
      </c>
      <c r="B38" s="6" t="s">
        <v>16</v>
      </c>
      <c r="C38" s="6" t="s">
        <v>16</v>
      </c>
      <c r="D38" s="6">
        <v>-507</v>
      </c>
      <c r="E38" s="6" t="s">
        <v>16</v>
      </c>
      <c r="F38" s="6" t="s">
        <v>16</v>
      </c>
    </row>
    <row r="39" spans="1:6">
      <c r="A39" s="6" t="s">
        <v>76</v>
      </c>
      <c r="B39" s="6">
        <v>-4959</v>
      </c>
      <c r="C39" s="6">
        <v>-2500</v>
      </c>
      <c r="D39" s="6">
        <v>-1679</v>
      </c>
      <c r="E39" s="6">
        <v>-1102</v>
      </c>
      <c r="F39" s="6">
        <v>-343</v>
      </c>
    </row>
    <row r="40" spans="1:6">
      <c r="A40" s="6" t="s">
        <v>77</v>
      </c>
      <c r="B40" s="6">
        <v>-341</v>
      </c>
      <c r="C40" s="6">
        <v>5539</v>
      </c>
      <c r="D40" s="6">
        <v>5542</v>
      </c>
      <c r="E40" s="6">
        <v>2637</v>
      </c>
      <c r="F40" s="6">
        <v>1794</v>
      </c>
    </row>
    <row r="41" spans="1:6">
      <c r="A41" s="6" t="s">
        <v>78</v>
      </c>
      <c r="B41" s="6">
        <v>33776</v>
      </c>
      <c r="C41" s="6">
        <v>36812</v>
      </c>
      <c r="D41" s="6">
        <v>33038</v>
      </c>
      <c r="E41" s="6">
        <v>20880</v>
      </c>
      <c r="F41" s="6">
        <v>10781</v>
      </c>
    </row>
    <row r="42" spans="1:6">
      <c r="A42" s="25"/>
      <c r="B42" s="6"/>
      <c r="C42" s="6"/>
      <c r="D42" s="6"/>
      <c r="E42" s="6"/>
      <c r="F42" s="6"/>
    </row>
    <row r="43" spans="1:6">
      <c r="A43" s="22" t="s">
        <v>79</v>
      </c>
      <c r="B43" s="23">
        <v>558</v>
      </c>
      <c r="C43" s="23">
        <v>533</v>
      </c>
      <c r="D43" s="23">
        <v>509</v>
      </c>
      <c r="E43" s="23">
        <v>414</v>
      </c>
      <c r="F43" s="23">
        <v>361</v>
      </c>
    </row>
    <row r="45" spans="1:6" ht="15.75" customHeight="1">
      <c r="A45" s="24" t="s">
        <v>80</v>
      </c>
      <c r="B45" s="16"/>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AD32"/>
  <sheetViews>
    <sheetView topLeftCell="D1" workbookViewId="0">
      <selection activeCell="Q3" sqref="Q3"/>
    </sheetView>
  </sheetViews>
  <sheetFormatPr defaultRowHeight="12.75"/>
  <cols>
    <col min="1" max="1" width="23.5703125" bestFit="1" customWidth="1"/>
    <col min="2" max="2" width="12" customWidth="1"/>
    <col min="4" max="4" width="63.140625" customWidth="1"/>
    <col min="7" max="7" width="10.7109375" customWidth="1"/>
    <col min="9" max="9" width="11.5703125" customWidth="1"/>
    <col min="10" max="10" width="5.5703125" customWidth="1"/>
    <col min="11" max="11" width="6.7109375" customWidth="1"/>
    <col min="12" max="12" width="5.28515625" customWidth="1"/>
    <col min="14" max="14" width="6.28515625" customWidth="1"/>
    <col min="15" max="15" width="5.85546875" customWidth="1"/>
    <col min="16" max="16" width="4.5703125" customWidth="1"/>
  </cols>
  <sheetData>
    <row r="1" spans="1:30" ht="13.5" customHeight="1">
      <c r="A1" s="35" t="s">
        <v>95</v>
      </c>
    </row>
    <row r="5" spans="1:30">
      <c r="I5" s="3" t="s">
        <v>83</v>
      </c>
      <c r="J5" s="67">
        <v>0.14499999999999999</v>
      </c>
      <c r="K5" s="67">
        <v>3.5000000000000003E-2</v>
      </c>
      <c r="L5" s="67">
        <v>0.105</v>
      </c>
      <c r="M5" s="67">
        <v>0.215</v>
      </c>
      <c r="N5" s="67">
        <v>7.0000000000000007E-2</v>
      </c>
      <c r="O5" s="67">
        <v>0.25</v>
      </c>
      <c r="P5" s="67">
        <v>0.18</v>
      </c>
      <c r="Q5">
        <f>SUM(J5:P5)</f>
        <v>1</v>
      </c>
    </row>
    <row r="7" spans="1:30">
      <c r="A7" s="36"/>
      <c r="B7" s="37"/>
      <c r="C7" s="38"/>
      <c r="D7" s="38"/>
      <c r="E7" s="38"/>
      <c r="F7" s="38"/>
      <c r="G7" s="38"/>
      <c r="H7" s="38"/>
      <c r="I7" s="38"/>
      <c r="J7" s="70" t="s">
        <v>96</v>
      </c>
      <c r="K7" s="70"/>
      <c r="L7" s="70"/>
      <c r="M7" s="70"/>
      <c r="N7" s="70"/>
      <c r="O7" s="70"/>
      <c r="P7" s="70"/>
    </row>
    <row r="8" spans="1:30" ht="12.75" customHeight="1">
      <c r="A8" s="41"/>
      <c r="B8" s="42"/>
      <c r="C8" s="43"/>
      <c r="D8" s="43"/>
      <c r="E8" s="43"/>
      <c r="F8" s="43"/>
      <c r="G8" s="43"/>
      <c r="H8" s="43"/>
      <c r="I8" s="43"/>
      <c r="J8" s="71" t="s">
        <v>88</v>
      </c>
      <c r="K8" s="68" t="s">
        <v>159</v>
      </c>
      <c r="L8" s="73" t="s">
        <v>87</v>
      </c>
      <c r="M8" s="73" t="s">
        <v>90</v>
      </c>
      <c r="N8" s="68" t="s">
        <v>106</v>
      </c>
      <c r="O8" s="68" t="s">
        <v>160</v>
      </c>
      <c r="P8" s="68" t="s">
        <v>89</v>
      </c>
    </row>
    <row r="9" spans="1:30">
      <c r="A9" s="41"/>
      <c r="B9" s="42"/>
      <c r="C9" s="43"/>
      <c r="D9" s="43"/>
      <c r="E9" s="43"/>
      <c r="F9" s="43"/>
      <c r="G9" s="43"/>
      <c r="H9" s="43"/>
      <c r="I9" s="43"/>
      <c r="J9" s="72"/>
      <c r="K9" s="69"/>
      <c r="L9" s="74"/>
      <c r="M9" s="74"/>
      <c r="N9" s="69"/>
      <c r="O9" s="69"/>
      <c r="P9" s="69"/>
    </row>
    <row r="10" spans="1:30">
      <c r="A10" s="41"/>
      <c r="B10" s="42"/>
      <c r="C10" s="43"/>
      <c r="D10" s="43"/>
      <c r="E10" s="43"/>
      <c r="F10" s="43"/>
      <c r="G10" s="43"/>
      <c r="H10" s="43"/>
      <c r="I10" s="43"/>
      <c r="J10" s="72"/>
      <c r="K10" s="69"/>
      <c r="L10" s="74"/>
      <c r="M10" s="74"/>
      <c r="N10" s="69"/>
      <c r="O10" s="69"/>
      <c r="P10" s="69"/>
    </row>
    <row r="11" spans="1:30" ht="12.75" customHeight="1">
      <c r="A11" s="41"/>
      <c r="B11" s="42"/>
      <c r="C11" s="43"/>
      <c r="D11" s="43"/>
      <c r="E11" s="43"/>
      <c r="F11" s="43"/>
      <c r="G11" s="43"/>
      <c r="H11" s="43"/>
      <c r="I11" s="43"/>
      <c r="J11" s="72"/>
      <c r="K11" s="69"/>
      <c r="L11" s="74"/>
      <c r="M11" s="74"/>
      <c r="N11" s="69"/>
      <c r="O11" s="69"/>
      <c r="P11" s="69"/>
    </row>
    <row r="12" spans="1:30">
      <c r="A12" s="41"/>
      <c r="B12" s="42"/>
      <c r="C12" s="43"/>
      <c r="D12" s="43"/>
      <c r="E12" s="43"/>
      <c r="F12" s="43"/>
      <c r="G12" s="43"/>
      <c r="H12" s="43"/>
      <c r="I12" s="43"/>
      <c r="J12" s="72"/>
      <c r="K12" s="69"/>
      <c r="L12" s="74"/>
      <c r="M12" s="74"/>
      <c r="N12" s="69"/>
      <c r="O12" s="69"/>
      <c r="P12" s="69"/>
    </row>
    <row r="13" spans="1:30" s="19" customFormat="1" ht="26.25" customHeight="1">
      <c r="A13" s="40" t="s">
        <v>97</v>
      </c>
      <c r="B13" s="40" t="s">
        <v>98</v>
      </c>
      <c r="C13" s="40" t="s">
        <v>99</v>
      </c>
      <c r="D13" s="40" t="s">
        <v>100</v>
      </c>
      <c r="E13" s="40" t="s">
        <v>101</v>
      </c>
      <c r="F13" s="40" t="s">
        <v>102</v>
      </c>
      <c r="G13" s="40" t="s">
        <v>103</v>
      </c>
      <c r="H13" s="40" t="s">
        <v>104</v>
      </c>
      <c r="I13" s="40" t="s">
        <v>105</v>
      </c>
      <c r="J13" s="72"/>
      <c r="K13" s="69"/>
      <c r="L13" s="74" t="s">
        <v>87</v>
      </c>
      <c r="M13" s="74" t="s">
        <v>90</v>
      </c>
      <c r="N13" s="69"/>
      <c r="O13" s="69" t="s">
        <v>107</v>
      </c>
      <c r="P13" s="69" t="s">
        <v>89</v>
      </c>
      <c r="Q13"/>
      <c r="R13"/>
      <c r="S13"/>
      <c r="T13"/>
      <c r="U13"/>
      <c r="V13"/>
      <c r="W13"/>
      <c r="X13"/>
      <c r="Y13"/>
      <c r="Z13"/>
      <c r="AA13"/>
      <c r="AB13"/>
      <c r="AC13"/>
      <c r="AD13"/>
    </row>
    <row r="14" spans="1:30">
      <c r="A14" s="6"/>
      <c r="B14" s="6"/>
      <c r="C14" s="6"/>
      <c r="D14" s="6"/>
      <c r="E14" s="6"/>
      <c r="F14" s="6"/>
      <c r="G14" s="6"/>
      <c r="H14" s="6"/>
      <c r="I14" s="6"/>
      <c r="J14" s="6"/>
      <c r="K14" s="44"/>
      <c r="L14" s="6"/>
      <c r="M14" s="6"/>
      <c r="N14" s="6"/>
      <c r="O14" s="6"/>
      <c r="P14" s="6"/>
    </row>
    <row r="15" spans="1:30" s="19" customFormat="1" ht="24">
      <c r="A15" s="39" t="s">
        <v>108</v>
      </c>
      <c r="B15" s="39" t="s">
        <v>109</v>
      </c>
      <c r="C15" s="39" t="s">
        <v>110</v>
      </c>
      <c r="D15" s="39" t="s">
        <v>111</v>
      </c>
      <c r="E15" s="58">
        <v>0.25</v>
      </c>
      <c r="F15" s="58">
        <v>0.35099999999999998</v>
      </c>
      <c r="G15" s="57" t="s">
        <v>112</v>
      </c>
      <c r="H15" s="59">
        <v>3.5700000000000003E-2</v>
      </c>
      <c r="I15" s="59">
        <v>8.9300000000000004E-2</v>
      </c>
      <c r="J15" s="57">
        <v>3</v>
      </c>
      <c r="K15" s="57">
        <v>3</v>
      </c>
      <c r="L15" s="57">
        <v>3</v>
      </c>
      <c r="M15" s="57">
        <v>3</v>
      </c>
      <c r="N15" s="57">
        <v>3</v>
      </c>
      <c r="O15" s="57">
        <v>3</v>
      </c>
      <c r="P15" s="57">
        <v>3</v>
      </c>
      <c r="Q15"/>
      <c r="R15"/>
      <c r="S15"/>
      <c r="T15"/>
      <c r="U15"/>
      <c r="V15"/>
      <c r="W15"/>
      <c r="X15"/>
      <c r="Y15"/>
      <c r="Z15"/>
      <c r="AA15"/>
      <c r="AB15"/>
      <c r="AC15"/>
      <c r="AD15"/>
    </row>
    <row r="16" spans="1:30" s="19" customFormat="1" ht="24">
      <c r="A16" s="39" t="s">
        <v>113</v>
      </c>
      <c r="B16" s="39" t="s">
        <v>114</v>
      </c>
      <c r="C16" s="39" t="s">
        <v>115</v>
      </c>
      <c r="D16" s="39" t="s">
        <v>116</v>
      </c>
      <c r="E16" s="58">
        <v>0.35</v>
      </c>
      <c r="F16" s="58">
        <v>0.40799999999999997</v>
      </c>
      <c r="G16" s="57" t="s">
        <v>112</v>
      </c>
      <c r="H16" s="59">
        <v>3.5700000000000003E-2</v>
      </c>
      <c r="I16" s="59">
        <v>0.16250000000000001</v>
      </c>
      <c r="J16" s="57">
        <v>3</v>
      </c>
      <c r="K16" s="57">
        <v>2</v>
      </c>
      <c r="L16" s="57">
        <v>2</v>
      </c>
      <c r="M16" s="57">
        <v>2</v>
      </c>
      <c r="N16" s="57" t="s">
        <v>16</v>
      </c>
      <c r="O16" s="57">
        <v>2</v>
      </c>
      <c r="P16" s="57">
        <v>1</v>
      </c>
      <c r="Q16"/>
      <c r="R16"/>
      <c r="S16"/>
      <c r="T16"/>
      <c r="U16"/>
      <c r="V16"/>
      <c r="W16"/>
      <c r="X16"/>
      <c r="Y16"/>
      <c r="Z16"/>
      <c r="AA16"/>
      <c r="AB16"/>
      <c r="AC16"/>
      <c r="AD16"/>
    </row>
    <row r="17" spans="1:30" s="19" customFormat="1" ht="36">
      <c r="A17" s="39" t="s">
        <v>117</v>
      </c>
      <c r="B17" s="39" t="s">
        <v>118</v>
      </c>
      <c r="C17" s="39" t="s">
        <v>115</v>
      </c>
      <c r="D17" s="39" t="s">
        <v>119</v>
      </c>
      <c r="E17" s="58">
        <v>0</v>
      </c>
      <c r="F17" s="58">
        <v>0.29499999999999998</v>
      </c>
      <c r="G17" s="57" t="s">
        <v>112</v>
      </c>
      <c r="H17" s="59">
        <v>3.5700000000000003E-2</v>
      </c>
      <c r="I17" s="59">
        <v>0</v>
      </c>
      <c r="J17" s="57" t="s">
        <v>16</v>
      </c>
      <c r="K17" s="57">
        <v>2</v>
      </c>
      <c r="L17" s="57">
        <v>2</v>
      </c>
      <c r="M17" s="57" t="s">
        <v>16</v>
      </c>
      <c r="N17" s="57">
        <v>2</v>
      </c>
      <c r="O17" s="57">
        <v>2</v>
      </c>
      <c r="P17" s="57">
        <v>3</v>
      </c>
      <c r="Q17"/>
      <c r="R17"/>
      <c r="S17"/>
      <c r="T17"/>
      <c r="U17"/>
      <c r="V17"/>
      <c r="W17"/>
      <c r="X17"/>
      <c r="Y17"/>
      <c r="Z17"/>
      <c r="AA17"/>
      <c r="AB17"/>
      <c r="AC17"/>
      <c r="AD17"/>
    </row>
    <row r="18" spans="1:30" s="19" customFormat="1">
      <c r="A18" s="39" t="s">
        <v>120</v>
      </c>
      <c r="B18" s="39" t="s">
        <v>121</v>
      </c>
      <c r="C18" s="39" t="s">
        <v>122</v>
      </c>
      <c r="D18" s="39" t="s">
        <v>123</v>
      </c>
      <c r="E18" s="58">
        <v>0.34</v>
      </c>
      <c r="F18" s="58">
        <v>0.3</v>
      </c>
      <c r="G18" s="57" t="s">
        <v>124</v>
      </c>
      <c r="H18" s="59">
        <v>2.8899999999999999E-2</v>
      </c>
      <c r="I18" s="59">
        <v>8.9300000000000004E-2</v>
      </c>
      <c r="J18" s="57" t="s">
        <v>16</v>
      </c>
      <c r="K18" s="57">
        <v>1</v>
      </c>
      <c r="L18" s="57">
        <v>3</v>
      </c>
      <c r="M18" s="57">
        <v>3</v>
      </c>
      <c r="N18" s="57">
        <v>1</v>
      </c>
      <c r="O18" s="57">
        <v>3</v>
      </c>
      <c r="P18" s="57">
        <v>2</v>
      </c>
      <c r="Q18"/>
      <c r="R18"/>
      <c r="S18"/>
      <c r="T18"/>
      <c r="U18"/>
      <c r="V18"/>
      <c r="W18"/>
      <c r="X18"/>
      <c r="Y18"/>
      <c r="Z18"/>
      <c r="AA18"/>
      <c r="AB18"/>
      <c r="AC18"/>
      <c r="AD18"/>
    </row>
    <row r="19" spans="1:30" s="19" customFormat="1">
      <c r="A19" s="39" t="s">
        <v>125</v>
      </c>
      <c r="B19" s="39" t="s">
        <v>126</v>
      </c>
      <c r="C19" s="39" t="s">
        <v>110</v>
      </c>
      <c r="D19" s="39" t="s">
        <v>127</v>
      </c>
      <c r="E19" s="58">
        <v>0.17</v>
      </c>
      <c r="F19" s="58">
        <v>0.35199999999999998</v>
      </c>
      <c r="G19" s="57" t="s">
        <v>128</v>
      </c>
      <c r="H19" s="59">
        <v>4.3400000000000001E-2</v>
      </c>
      <c r="I19" s="59">
        <v>1.7299999999999999E-2</v>
      </c>
      <c r="J19" s="57" t="s">
        <v>16</v>
      </c>
      <c r="K19" s="57" t="s">
        <v>16</v>
      </c>
      <c r="L19" s="57">
        <v>1</v>
      </c>
      <c r="M19" s="57">
        <v>1</v>
      </c>
      <c r="N19" s="57">
        <v>1</v>
      </c>
      <c r="O19" s="57" t="s">
        <v>16</v>
      </c>
      <c r="P19" s="57">
        <v>2</v>
      </c>
      <c r="Q19"/>
      <c r="R19"/>
      <c r="S19"/>
      <c r="T19"/>
      <c r="U19"/>
      <c r="V19"/>
      <c r="W19"/>
      <c r="X19"/>
      <c r="Y19"/>
      <c r="Z19"/>
      <c r="AA19"/>
      <c r="AB19"/>
      <c r="AC19"/>
      <c r="AD19"/>
    </row>
    <row r="20" spans="1:30" s="19" customFormat="1" ht="24">
      <c r="A20" s="39" t="s">
        <v>129</v>
      </c>
      <c r="B20" s="39" t="s">
        <v>130</v>
      </c>
      <c r="C20" s="39" t="s">
        <v>110</v>
      </c>
      <c r="D20" s="39" t="s">
        <v>131</v>
      </c>
      <c r="E20" s="58">
        <v>0</v>
      </c>
      <c r="F20" s="58">
        <v>0.33300000000000002</v>
      </c>
      <c r="G20" s="57" t="s">
        <v>128</v>
      </c>
      <c r="H20" s="59">
        <v>4.3400000000000001E-2</v>
      </c>
      <c r="I20" s="59">
        <v>5.2299999999999999E-2</v>
      </c>
      <c r="J20" s="57">
        <v>2</v>
      </c>
      <c r="K20" s="57" t="s">
        <v>16</v>
      </c>
      <c r="L20" s="57" t="s">
        <v>16</v>
      </c>
      <c r="M20" s="57" t="s">
        <v>16</v>
      </c>
      <c r="N20" s="57">
        <v>1</v>
      </c>
      <c r="O20" s="57">
        <v>1</v>
      </c>
      <c r="P20" s="57">
        <v>1</v>
      </c>
      <c r="Q20"/>
      <c r="R20"/>
      <c r="S20"/>
      <c r="T20"/>
      <c r="U20"/>
      <c r="V20"/>
      <c r="W20"/>
      <c r="X20"/>
      <c r="Y20"/>
      <c r="Z20"/>
      <c r="AA20"/>
      <c r="AB20"/>
      <c r="AC20"/>
      <c r="AD20"/>
    </row>
    <row r="21" spans="1:30" s="19" customFormat="1">
      <c r="A21" s="39" t="s">
        <v>132</v>
      </c>
      <c r="B21" s="39" t="s">
        <v>133</v>
      </c>
      <c r="C21" s="39" t="s">
        <v>110</v>
      </c>
      <c r="D21" s="39" t="s">
        <v>134</v>
      </c>
      <c r="E21" s="58">
        <v>0.25</v>
      </c>
      <c r="F21" s="58">
        <v>0.32900000000000001</v>
      </c>
      <c r="G21" s="57" t="s">
        <v>128</v>
      </c>
      <c r="H21" s="59">
        <v>4.3400000000000001E-2</v>
      </c>
      <c r="I21" s="59">
        <v>3.1399999999999997E-2</v>
      </c>
      <c r="J21" s="57">
        <v>1</v>
      </c>
      <c r="K21" s="57" t="s">
        <v>16</v>
      </c>
      <c r="L21" s="57">
        <v>1</v>
      </c>
      <c r="M21" s="57">
        <v>2</v>
      </c>
      <c r="N21" s="57">
        <v>2</v>
      </c>
      <c r="O21" s="57">
        <v>1</v>
      </c>
      <c r="P21" s="57" t="s">
        <v>16</v>
      </c>
      <c r="Q21"/>
      <c r="R21"/>
      <c r="S21"/>
      <c r="T21"/>
      <c r="U21"/>
      <c r="V21"/>
      <c r="W21"/>
      <c r="X21"/>
      <c r="Y21"/>
      <c r="Z21"/>
      <c r="AA21"/>
      <c r="AB21"/>
      <c r="AC21"/>
      <c r="AD21"/>
    </row>
    <row r="22" spans="1:30" s="19" customFormat="1">
      <c r="A22" s="39" t="s">
        <v>135</v>
      </c>
      <c r="B22" s="39" t="s">
        <v>136</v>
      </c>
      <c r="C22" s="39" t="s">
        <v>110</v>
      </c>
      <c r="D22" s="39" t="s">
        <v>137</v>
      </c>
      <c r="E22" s="58">
        <v>0.23</v>
      </c>
      <c r="F22" s="58">
        <v>0.35099999999999998</v>
      </c>
      <c r="G22" s="57" t="s">
        <v>112</v>
      </c>
      <c r="H22" s="59">
        <v>3.5700000000000003E-2</v>
      </c>
      <c r="I22" s="59">
        <v>9.9000000000000005E-2</v>
      </c>
      <c r="J22" s="57" t="s">
        <v>16</v>
      </c>
      <c r="K22" s="57">
        <v>1</v>
      </c>
      <c r="L22" s="57">
        <v>2</v>
      </c>
      <c r="M22" s="57">
        <v>2</v>
      </c>
      <c r="N22" s="57">
        <v>1</v>
      </c>
      <c r="O22" s="57">
        <v>2</v>
      </c>
      <c r="P22" s="57">
        <v>1</v>
      </c>
      <c r="Q22"/>
      <c r="R22"/>
      <c r="S22"/>
      <c r="T22"/>
      <c r="U22"/>
      <c r="V22"/>
      <c r="W22"/>
      <c r="X22"/>
      <c r="Y22"/>
      <c r="Z22"/>
      <c r="AA22"/>
      <c r="AB22"/>
      <c r="AC22"/>
      <c r="AD22"/>
    </row>
    <row r="23" spans="1:30" s="19" customFormat="1" ht="24">
      <c r="A23" s="39" t="s">
        <v>138</v>
      </c>
      <c r="B23" s="39" t="s">
        <v>109</v>
      </c>
      <c r="C23" s="39" t="s">
        <v>110</v>
      </c>
      <c r="D23" s="39" t="s">
        <v>139</v>
      </c>
      <c r="E23" s="58">
        <v>0.25</v>
      </c>
      <c r="F23" s="58">
        <v>0.28699999999999998</v>
      </c>
      <c r="G23" s="57" t="s">
        <v>140</v>
      </c>
      <c r="H23" s="59">
        <v>1.8499999999999999E-2</v>
      </c>
      <c r="I23" s="59">
        <v>8.9300000000000004E-2</v>
      </c>
      <c r="J23" s="57" t="s">
        <v>16</v>
      </c>
      <c r="K23" s="57">
        <v>3</v>
      </c>
      <c r="L23" s="57">
        <v>3</v>
      </c>
      <c r="M23" s="57">
        <v>3</v>
      </c>
      <c r="N23" s="57">
        <v>3</v>
      </c>
      <c r="O23" s="57">
        <v>3</v>
      </c>
      <c r="P23" s="57">
        <v>3</v>
      </c>
      <c r="Q23"/>
      <c r="R23"/>
      <c r="S23"/>
      <c r="T23"/>
      <c r="U23"/>
      <c r="V23"/>
      <c r="W23"/>
      <c r="X23"/>
      <c r="Y23"/>
      <c r="Z23"/>
      <c r="AA23"/>
      <c r="AB23"/>
      <c r="AC23"/>
      <c r="AD23"/>
    </row>
    <row r="24" spans="1:30" s="19" customFormat="1" ht="24">
      <c r="A24" s="39" t="s">
        <v>141</v>
      </c>
      <c r="B24" s="39" t="s">
        <v>142</v>
      </c>
      <c r="C24" s="39" t="s">
        <v>110</v>
      </c>
      <c r="D24" s="39" t="s">
        <v>143</v>
      </c>
      <c r="E24" s="58">
        <v>7.9000000000000001E-2</v>
      </c>
      <c r="F24" s="58">
        <v>0.30399999999999999</v>
      </c>
      <c r="G24" s="57" t="s">
        <v>112</v>
      </c>
      <c r="H24" s="59">
        <v>3.5700000000000003E-2</v>
      </c>
      <c r="I24" s="59">
        <v>3.5999999999999997E-2</v>
      </c>
      <c r="J24" s="57" t="s">
        <v>16</v>
      </c>
      <c r="K24" s="57">
        <v>1</v>
      </c>
      <c r="L24" s="57">
        <v>3</v>
      </c>
      <c r="M24" s="57">
        <v>2</v>
      </c>
      <c r="N24" s="57">
        <v>3</v>
      </c>
      <c r="O24" s="57">
        <v>2</v>
      </c>
      <c r="P24" s="57" t="s">
        <v>16</v>
      </c>
      <c r="Q24"/>
      <c r="R24"/>
      <c r="S24"/>
      <c r="T24"/>
      <c r="U24"/>
      <c r="V24"/>
      <c r="W24"/>
      <c r="X24"/>
      <c r="Y24"/>
      <c r="Z24"/>
      <c r="AA24"/>
      <c r="AB24"/>
      <c r="AC24"/>
      <c r="AD24"/>
    </row>
    <row r="25" spans="1:30" s="19" customFormat="1" ht="36">
      <c r="A25" s="39" t="s">
        <v>144</v>
      </c>
      <c r="B25" s="39" t="s">
        <v>145</v>
      </c>
      <c r="C25" s="39" t="s">
        <v>115</v>
      </c>
      <c r="D25" s="39" t="s">
        <v>146</v>
      </c>
      <c r="E25" s="58">
        <v>0.35</v>
      </c>
      <c r="F25" s="58">
        <v>0.42499999999999999</v>
      </c>
      <c r="G25" s="57" t="s">
        <v>128</v>
      </c>
      <c r="H25" s="59">
        <v>4.3400000000000001E-2</v>
      </c>
      <c r="I25" s="59">
        <v>1.4E-3</v>
      </c>
      <c r="J25" s="57" t="s">
        <v>16</v>
      </c>
      <c r="K25" s="57" t="s">
        <v>16</v>
      </c>
      <c r="L25" s="57" t="s">
        <v>16</v>
      </c>
      <c r="M25" s="57">
        <v>1</v>
      </c>
      <c r="N25" s="57">
        <v>3</v>
      </c>
      <c r="O25" s="57" t="s">
        <v>16</v>
      </c>
      <c r="P25" s="57" t="s">
        <v>16</v>
      </c>
      <c r="Q25"/>
      <c r="R25"/>
      <c r="S25"/>
      <c r="T25"/>
      <c r="U25"/>
      <c r="V25"/>
      <c r="W25"/>
      <c r="X25"/>
      <c r="Y25"/>
      <c r="Z25"/>
      <c r="AA25"/>
      <c r="AB25"/>
      <c r="AC25"/>
      <c r="AD25"/>
    </row>
    <row r="26" spans="1:30" s="19" customFormat="1">
      <c r="A26" s="39" t="s">
        <v>147</v>
      </c>
      <c r="B26" s="39" t="s">
        <v>148</v>
      </c>
      <c r="C26" s="39" t="s">
        <v>110</v>
      </c>
      <c r="D26" s="39" t="s">
        <v>149</v>
      </c>
      <c r="E26" s="58">
        <v>0.375</v>
      </c>
      <c r="F26" s="58">
        <v>0.39500000000000002</v>
      </c>
      <c r="G26" s="57" t="s">
        <v>112</v>
      </c>
      <c r="H26" s="59">
        <v>3.5700000000000003E-2</v>
      </c>
      <c r="I26" s="59">
        <v>0</v>
      </c>
      <c r="J26" s="57" t="s">
        <v>16</v>
      </c>
      <c r="K26" s="57">
        <v>2</v>
      </c>
      <c r="L26" s="57" t="s">
        <v>16</v>
      </c>
      <c r="M26" s="57" t="s">
        <v>16</v>
      </c>
      <c r="N26" s="57">
        <v>3</v>
      </c>
      <c r="O26" s="57" t="s">
        <v>16</v>
      </c>
      <c r="P26" s="57">
        <v>2</v>
      </c>
      <c r="Q26"/>
      <c r="R26"/>
      <c r="S26"/>
      <c r="T26"/>
      <c r="U26"/>
      <c r="V26"/>
      <c r="W26"/>
      <c r="X26"/>
      <c r="Y26"/>
      <c r="Z26"/>
      <c r="AA26"/>
      <c r="AB26"/>
      <c r="AC26"/>
      <c r="AD26"/>
    </row>
    <row r="27" spans="1:30" s="19" customFormat="1">
      <c r="A27" s="39" t="s">
        <v>150</v>
      </c>
      <c r="B27" s="39" t="s">
        <v>151</v>
      </c>
      <c r="C27" s="39" t="s">
        <v>152</v>
      </c>
      <c r="D27" s="39" t="s">
        <v>153</v>
      </c>
      <c r="E27" s="58">
        <v>0.3</v>
      </c>
      <c r="F27" s="58">
        <v>0.36499999999999999</v>
      </c>
      <c r="G27" s="57" t="s">
        <v>128</v>
      </c>
      <c r="H27" s="59">
        <v>3.5700000000000003E-2</v>
      </c>
      <c r="I27" s="59">
        <v>9.98E-2</v>
      </c>
      <c r="J27" s="57" t="s">
        <v>16</v>
      </c>
      <c r="K27" s="57" t="s">
        <v>16</v>
      </c>
      <c r="L27" s="57">
        <v>1</v>
      </c>
      <c r="M27" s="57">
        <v>2</v>
      </c>
      <c r="N27" s="57">
        <v>1</v>
      </c>
      <c r="O27" s="57" t="s">
        <v>16</v>
      </c>
      <c r="P27" s="57" t="s">
        <v>16</v>
      </c>
      <c r="Q27"/>
      <c r="R27"/>
      <c r="S27"/>
      <c r="T27"/>
      <c r="U27"/>
      <c r="V27"/>
      <c r="W27"/>
      <c r="X27"/>
      <c r="Y27"/>
      <c r="Z27"/>
      <c r="AA27"/>
      <c r="AB27"/>
      <c r="AC27"/>
      <c r="AD27"/>
    </row>
    <row r="28" spans="1:30" s="19" customFormat="1">
      <c r="A28" s="39" t="s">
        <v>154</v>
      </c>
      <c r="B28" s="39" t="s">
        <v>155</v>
      </c>
      <c r="C28" s="39" t="s">
        <v>152</v>
      </c>
      <c r="D28" s="39" t="s">
        <v>156</v>
      </c>
      <c r="E28" s="58">
        <v>0.2</v>
      </c>
      <c r="F28" s="58">
        <v>0.26100000000000001</v>
      </c>
      <c r="G28" s="57" t="s">
        <v>140</v>
      </c>
      <c r="H28" s="59">
        <v>1.8499999999999999E-2</v>
      </c>
      <c r="I28" s="59">
        <v>9.98E-2</v>
      </c>
      <c r="J28" s="57" t="s">
        <v>16</v>
      </c>
      <c r="K28" s="57">
        <v>2</v>
      </c>
      <c r="L28" s="57">
        <v>3</v>
      </c>
      <c r="M28" s="57">
        <v>3</v>
      </c>
      <c r="N28" s="57">
        <v>3</v>
      </c>
      <c r="O28" s="57">
        <v>3</v>
      </c>
      <c r="P28" s="57">
        <v>3</v>
      </c>
      <c r="Q28" s="39"/>
      <c r="R28" s="39"/>
      <c r="S28" s="39"/>
      <c r="T28" s="39"/>
      <c r="U28" s="39"/>
      <c r="V28" s="39"/>
      <c r="W28" s="39"/>
    </row>
    <row r="29" spans="1:30" s="19" customFormat="1">
      <c r="A29" s="39" t="s">
        <v>157</v>
      </c>
      <c r="B29" s="39" t="s">
        <v>121</v>
      </c>
      <c r="C29" s="39" t="s">
        <v>110</v>
      </c>
      <c r="D29" s="39" t="s">
        <v>158</v>
      </c>
      <c r="E29" s="58">
        <v>0.34</v>
      </c>
      <c r="F29" s="58">
        <v>0.32200000000000001</v>
      </c>
      <c r="G29" s="57" t="s">
        <v>140</v>
      </c>
      <c r="H29" s="59">
        <v>1.8499999999999999E-2</v>
      </c>
      <c r="I29" s="59">
        <v>8.9300000000000004E-2</v>
      </c>
      <c r="J29" s="57" t="s">
        <v>16</v>
      </c>
      <c r="K29" s="57" t="s">
        <v>16</v>
      </c>
      <c r="L29" s="57">
        <v>3</v>
      </c>
      <c r="M29" s="57">
        <v>3</v>
      </c>
      <c r="N29" s="57">
        <v>2</v>
      </c>
      <c r="O29" s="57">
        <v>3</v>
      </c>
      <c r="P29" s="57">
        <v>2</v>
      </c>
      <c r="Q29" s="39"/>
      <c r="R29" s="39"/>
      <c r="S29" s="39"/>
      <c r="T29" s="39"/>
      <c r="U29" s="39"/>
      <c r="V29" s="39"/>
      <c r="W29" s="39"/>
    </row>
    <row r="30" spans="1:30">
      <c r="A30" s="6"/>
      <c r="B30" s="6"/>
      <c r="C30" s="6"/>
      <c r="D30" s="6"/>
      <c r="E30" s="6"/>
      <c r="F30" s="6"/>
      <c r="G30" s="6"/>
      <c r="H30" s="6"/>
      <c r="I30" s="6"/>
      <c r="J30" s="6"/>
      <c r="K30" s="6"/>
      <c r="L30" s="6"/>
      <c r="M30" s="6"/>
      <c r="N30" s="6"/>
      <c r="O30" s="6"/>
      <c r="P30" s="6"/>
      <c r="Q30" s="6"/>
      <c r="R30" s="6"/>
      <c r="S30" s="6"/>
      <c r="T30" s="6"/>
      <c r="U30" s="6"/>
      <c r="V30" s="6"/>
      <c r="W30" s="6"/>
    </row>
    <row r="31" spans="1:30">
      <c r="A31" s="6"/>
      <c r="B31" s="6"/>
      <c r="C31" s="6"/>
      <c r="D31" s="6"/>
      <c r="E31" s="6"/>
      <c r="F31" s="6"/>
      <c r="G31" s="6"/>
      <c r="H31" s="6"/>
      <c r="I31" s="6"/>
      <c r="J31" s="6"/>
      <c r="K31" s="6"/>
      <c r="L31" s="6"/>
      <c r="M31" s="6"/>
      <c r="N31" s="6"/>
      <c r="O31" s="6"/>
      <c r="P31" s="6"/>
      <c r="Q31" s="6"/>
      <c r="R31" s="6"/>
      <c r="S31" s="6"/>
      <c r="T31" s="6"/>
      <c r="U31" s="6"/>
      <c r="V31" s="6"/>
      <c r="W31" s="6"/>
    </row>
    <row r="32" spans="1:30" s="33" customFormat="1" ht="11.25">
      <c r="A32" s="33" t="s">
        <v>211</v>
      </c>
    </row>
  </sheetData>
  <mergeCells count="8">
    <mergeCell ref="N8:N13"/>
    <mergeCell ref="O8:O13"/>
    <mergeCell ref="P8:P13"/>
    <mergeCell ref="J7:P7"/>
    <mergeCell ref="J8:J13"/>
    <mergeCell ref="K8:K13"/>
    <mergeCell ref="L8:L13"/>
    <mergeCell ref="M8:M13"/>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C12"/>
  <sheetViews>
    <sheetView workbookViewId="0">
      <selection activeCell="B11" sqref="B11"/>
    </sheetView>
  </sheetViews>
  <sheetFormatPr defaultRowHeight="12.75"/>
  <cols>
    <col min="1" max="1" width="43.42578125" customWidth="1"/>
    <col min="2" max="2" width="10" customWidth="1"/>
  </cols>
  <sheetData>
    <row r="1" spans="1:3">
      <c r="A1" s="2" t="s">
        <v>161</v>
      </c>
      <c r="B1" s="2"/>
    </row>
    <row r="3" spans="1:3">
      <c r="A3" s="26" t="s">
        <v>162</v>
      </c>
      <c r="B3" s="26"/>
      <c r="C3" s="27"/>
    </row>
    <row r="4" spans="1:3">
      <c r="A4" s="7" t="s">
        <v>163</v>
      </c>
      <c r="B4" s="7"/>
      <c r="C4" s="28">
        <v>4.4999999999999998E-2</v>
      </c>
    </row>
    <row r="5" spans="1:3">
      <c r="A5" s="7" t="s">
        <v>164</v>
      </c>
      <c r="B5" s="7"/>
      <c r="C5" s="28">
        <v>7.0000000000000007E-2</v>
      </c>
    </row>
    <row r="6" spans="1:3">
      <c r="A6" s="7" t="s">
        <v>165</v>
      </c>
      <c r="B6" s="7"/>
      <c r="C6" s="29"/>
    </row>
    <row r="7" spans="1:3">
      <c r="A7" s="7" t="s">
        <v>166</v>
      </c>
      <c r="B7" s="7" t="s">
        <v>110</v>
      </c>
      <c r="C7" s="29">
        <v>0.25</v>
      </c>
    </row>
    <row r="8" spans="1:3">
      <c r="A8" s="7" t="s">
        <v>167</v>
      </c>
      <c r="B8" s="7" t="s">
        <v>122</v>
      </c>
      <c r="C8" s="29">
        <v>0.25</v>
      </c>
    </row>
    <row r="9" spans="1:3">
      <c r="A9" s="7" t="s">
        <v>168</v>
      </c>
      <c r="B9" s="7" t="s">
        <v>152</v>
      </c>
      <c r="C9" s="29">
        <v>0.25</v>
      </c>
    </row>
    <row r="10" spans="1:3">
      <c r="A10" s="31" t="s">
        <v>169</v>
      </c>
      <c r="B10" s="31" t="s">
        <v>115</v>
      </c>
      <c r="C10" s="45">
        <v>0.5</v>
      </c>
    </row>
    <row r="12" spans="1:3">
      <c r="A12" s="51" t="s">
        <v>212</v>
      </c>
      <c r="B12" s="51"/>
      <c r="C12" s="49"/>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G24"/>
  <sheetViews>
    <sheetView workbookViewId="0">
      <selection activeCell="K37" sqref="K37"/>
    </sheetView>
  </sheetViews>
  <sheetFormatPr defaultRowHeight="12.75"/>
  <sheetData>
    <row r="1" spans="1:7">
      <c r="A1" s="2" t="s">
        <v>170</v>
      </c>
    </row>
    <row r="3" spans="1:7" ht="36">
      <c r="B3" s="46" t="s">
        <v>171</v>
      </c>
      <c r="C3" s="18" t="s">
        <v>172</v>
      </c>
      <c r="D3" s="18" t="s">
        <v>104</v>
      </c>
      <c r="F3" s="43"/>
      <c r="G3" s="43"/>
    </row>
    <row r="4" spans="1:7">
      <c r="B4" s="7" t="s">
        <v>173</v>
      </c>
      <c r="C4" s="29" t="s">
        <v>174</v>
      </c>
      <c r="D4" s="28">
        <v>2E-3</v>
      </c>
      <c r="F4" s="64"/>
      <c r="G4" s="65"/>
    </row>
    <row r="5" spans="1:7">
      <c r="B5" s="7" t="s">
        <v>175</v>
      </c>
      <c r="C5" s="29" t="s">
        <v>176</v>
      </c>
      <c r="D5" s="28">
        <v>3.0000000000000001E-3</v>
      </c>
      <c r="F5" s="64"/>
      <c r="G5" s="66"/>
    </row>
    <row r="6" spans="1:7">
      <c r="B6" s="7" t="s">
        <v>177</v>
      </c>
      <c r="C6" s="29" t="s">
        <v>178</v>
      </c>
      <c r="D6" s="28">
        <v>4.0000000000000001E-3</v>
      </c>
      <c r="F6" s="64"/>
      <c r="G6" s="66"/>
    </row>
    <row r="7" spans="1:7">
      <c r="B7" s="7" t="s">
        <v>179</v>
      </c>
      <c r="C7" s="29" t="s">
        <v>180</v>
      </c>
      <c r="D7" s="28">
        <v>6.0000000000000001E-3</v>
      </c>
      <c r="F7" s="64"/>
      <c r="G7" s="66"/>
    </row>
    <row r="8" spans="1:7">
      <c r="B8" s="7" t="s">
        <v>181</v>
      </c>
      <c r="C8" s="29" t="s">
        <v>182</v>
      </c>
      <c r="D8" s="28">
        <v>7.0000000000000001E-3</v>
      </c>
      <c r="F8" s="66"/>
      <c r="G8" s="66"/>
    </row>
    <row r="9" spans="1:7">
      <c r="B9" s="7" t="s">
        <v>183</v>
      </c>
      <c r="C9" s="29" t="s">
        <v>184</v>
      </c>
      <c r="D9" s="28">
        <v>8.9999999999999993E-3</v>
      </c>
      <c r="F9" s="66"/>
      <c r="G9" s="66"/>
    </row>
    <row r="10" spans="1:7">
      <c r="B10" s="7" t="s">
        <v>185</v>
      </c>
      <c r="C10" s="29" t="s">
        <v>186</v>
      </c>
      <c r="D10" s="28">
        <v>1.2E-2</v>
      </c>
    </row>
    <row r="11" spans="1:7">
      <c r="B11" s="7" t="s">
        <v>187</v>
      </c>
      <c r="C11" s="29" t="s">
        <v>188</v>
      </c>
      <c r="D11" s="28">
        <v>1.4999999999999999E-2</v>
      </c>
    </row>
    <row r="12" spans="1:7">
      <c r="B12" s="7" t="s">
        <v>189</v>
      </c>
      <c r="C12" s="29" t="s">
        <v>190</v>
      </c>
      <c r="D12" s="28">
        <v>1.9E-2</v>
      </c>
    </row>
    <row r="13" spans="1:7">
      <c r="B13" s="7" t="s">
        <v>191</v>
      </c>
      <c r="C13" s="29" t="s">
        <v>192</v>
      </c>
      <c r="D13" s="28">
        <v>2.3E-2</v>
      </c>
    </row>
    <row r="14" spans="1:7">
      <c r="B14" s="21" t="s">
        <v>193</v>
      </c>
      <c r="C14" s="20" t="s">
        <v>194</v>
      </c>
      <c r="D14" s="47">
        <v>2.9000000000000001E-2</v>
      </c>
    </row>
    <row r="15" spans="1:7">
      <c r="B15" s="7" t="s">
        <v>195</v>
      </c>
      <c r="C15" s="29" t="s">
        <v>196</v>
      </c>
      <c r="D15" s="28">
        <v>3.5999999999999997E-2</v>
      </c>
    </row>
    <row r="16" spans="1:7">
      <c r="B16" s="7" t="s">
        <v>197</v>
      </c>
      <c r="C16" s="29" t="s">
        <v>198</v>
      </c>
      <c r="D16" s="28">
        <v>4.2999999999999997E-2</v>
      </c>
    </row>
    <row r="17" spans="2:4">
      <c r="B17" s="7" t="s">
        <v>199</v>
      </c>
      <c r="C17" s="29" t="s">
        <v>200</v>
      </c>
      <c r="D17" s="28">
        <v>5.1999999999999998E-2</v>
      </c>
    </row>
    <row r="18" spans="2:4">
      <c r="B18" s="7" t="s">
        <v>201</v>
      </c>
      <c r="C18" s="29" t="s">
        <v>202</v>
      </c>
      <c r="D18" s="28">
        <v>6.2E-2</v>
      </c>
    </row>
    <row r="19" spans="2:4">
      <c r="B19" s="7" t="s">
        <v>203</v>
      </c>
      <c r="C19" s="29" t="s">
        <v>204</v>
      </c>
      <c r="D19" s="28">
        <v>7.3999999999999996E-2</v>
      </c>
    </row>
    <row r="20" spans="2:4">
      <c r="B20" s="7" t="s">
        <v>205</v>
      </c>
      <c r="C20" s="29" t="s">
        <v>206</v>
      </c>
      <c r="D20" s="28">
        <v>8.5999999999999993E-2</v>
      </c>
    </row>
    <row r="21" spans="2:4">
      <c r="B21" s="7" t="s">
        <v>207</v>
      </c>
      <c r="C21" s="29" t="s">
        <v>208</v>
      </c>
      <c r="D21" s="28">
        <v>0.1</v>
      </c>
    </row>
    <row r="22" spans="2:4">
      <c r="B22" s="31" t="s">
        <v>209</v>
      </c>
      <c r="C22" s="30" t="s">
        <v>208</v>
      </c>
      <c r="D22" s="48">
        <v>0.114</v>
      </c>
    </row>
    <row r="24" spans="2:4">
      <c r="B24" s="50" t="s">
        <v>210</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U41"/>
  <sheetViews>
    <sheetView tabSelected="1" workbookViewId="0">
      <selection activeCell="C1" sqref="C1"/>
    </sheetView>
  </sheetViews>
  <sheetFormatPr defaultRowHeight="12.75"/>
  <cols>
    <col min="1" max="1" width="31.140625" customWidth="1"/>
  </cols>
  <sheetData>
    <row r="1" spans="1:21">
      <c r="A1" s="2" t="s">
        <v>243</v>
      </c>
    </row>
    <row r="4" spans="1:21">
      <c r="A4" s="52" t="s">
        <v>213</v>
      </c>
      <c r="B4" s="53"/>
      <c r="C4" s="53"/>
      <c r="D4" s="53"/>
      <c r="E4" s="53"/>
      <c r="F4" s="53"/>
      <c r="G4" s="53"/>
      <c r="H4" s="53"/>
      <c r="I4" s="53"/>
      <c r="J4" s="53"/>
      <c r="K4" s="53"/>
      <c r="L4" s="53"/>
      <c r="M4" s="53"/>
      <c r="N4" s="53"/>
      <c r="O4" s="53"/>
      <c r="P4" s="53"/>
      <c r="Q4" s="53"/>
      <c r="R4" s="53"/>
      <c r="S4" s="53"/>
      <c r="T4" s="53"/>
      <c r="U4" s="53"/>
    </row>
    <row r="5" spans="1:21">
      <c r="A5" s="53"/>
      <c r="B5" s="54"/>
      <c r="C5" s="54"/>
      <c r="D5" s="54"/>
      <c r="E5" s="54"/>
      <c r="F5" s="54"/>
      <c r="G5" s="54"/>
      <c r="H5" s="54"/>
      <c r="I5" s="54"/>
      <c r="J5" s="54"/>
      <c r="K5" s="54"/>
      <c r="L5" s="54"/>
      <c r="M5" s="54"/>
      <c r="N5" s="54"/>
      <c r="O5" s="54"/>
      <c r="P5" s="54"/>
      <c r="Q5" s="54"/>
      <c r="R5" s="54"/>
      <c r="S5" s="54"/>
      <c r="T5" s="54"/>
      <c r="U5" s="54"/>
    </row>
    <row r="6" spans="1:21">
      <c r="A6" s="55" t="s">
        <v>214</v>
      </c>
      <c r="B6" s="55">
        <v>2004</v>
      </c>
      <c r="C6" s="55">
        <v>2005</v>
      </c>
      <c r="D6" s="55">
        <v>2006</v>
      </c>
      <c r="E6" s="55">
        <v>2007</v>
      </c>
      <c r="F6" s="55">
        <v>2008</v>
      </c>
      <c r="G6" s="55">
        <v>2009</v>
      </c>
      <c r="H6" s="55">
        <v>2010</v>
      </c>
      <c r="I6" s="55">
        <v>2011</v>
      </c>
      <c r="J6" s="55">
        <v>2012</v>
      </c>
      <c r="K6" s="55">
        <v>2013</v>
      </c>
      <c r="L6" s="55">
        <v>2014</v>
      </c>
      <c r="M6" s="55">
        <v>2015</v>
      </c>
      <c r="N6" s="55">
        <v>2016</v>
      </c>
      <c r="O6" s="55">
        <v>2017</v>
      </c>
      <c r="P6" s="55">
        <v>2018</v>
      </c>
      <c r="Q6" s="55">
        <v>2019</v>
      </c>
      <c r="R6" s="55">
        <v>2020</v>
      </c>
      <c r="S6" s="55">
        <v>2021</v>
      </c>
      <c r="T6" s="55">
        <v>2022</v>
      </c>
      <c r="U6" s="55">
        <v>2023</v>
      </c>
    </row>
    <row r="7" spans="1:21">
      <c r="A7" s="53" t="s">
        <v>215</v>
      </c>
      <c r="B7" s="54">
        <v>312.5</v>
      </c>
      <c r="C7" s="54">
        <v>313.59375</v>
      </c>
      <c r="D7" s="54">
        <v>314.69132812500004</v>
      </c>
      <c r="E7" s="54">
        <v>315.79274777343755</v>
      </c>
      <c r="F7" s="54">
        <v>316.8980223906446</v>
      </c>
      <c r="G7" s="54">
        <v>318.00716546901191</v>
      </c>
      <c r="H7" s="54">
        <v>319.12019054815346</v>
      </c>
      <c r="I7" s="54">
        <v>320.23711121507199</v>
      </c>
      <c r="J7" s="54">
        <v>321.35794110432477</v>
      </c>
      <c r="K7" s="54">
        <v>322.48269389818989</v>
      </c>
      <c r="L7" s="54">
        <v>323.61138332683362</v>
      </c>
      <c r="M7" s="54">
        <v>324.74402316847755</v>
      </c>
      <c r="N7" s="54">
        <v>325.88062724956723</v>
      </c>
      <c r="O7" s="54">
        <v>327.02120944494078</v>
      </c>
      <c r="P7" s="54">
        <v>328.16578367799809</v>
      </c>
      <c r="Q7" s="54">
        <v>329.31436392087107</v>
      </c>
      <c r="R7" s="54">
        <v>330.4669641945942</v>
      </c>
      <c r="S7" s="54">
        <v>331.62359856927532</v>
      </c>
      <c r="T7" s="54">
        <v>332.78428116426778</v>
      </c>
      <c r="U7" s="54">
        <v>333.94902614834274</v>
      </c>
    </row>
    <row r="8" spans="1:21">
      <c r="A8" s="53" t="s">
        <v>216</v>
      </c>
      <c r="B8" s="54">
        <v>100</v>
      </c>
      <c r="C8" s="54">
        <v>100.35</v>
      </c>
      <c r="D8" s="54">
        <v>100.70122500000001</v>
      </c>
      <c r="E8" s="54">
        <v>101.05367928750002</v>
      </c>
      <c r="F8" s="54">
        <v>101.40736716500628</v>
      </c>
      <c r="G8" s="54">
        <v>101.7622929500838</v>
      </c>
      <c r="H8" s="54">
        <v>102.11846097540911</v>
      </c>
      <c r="I8" s="54">
        <v>102.47587558882304</v>
      </c>
      <c r="J8" s="54">
        <v>102.83454115338392</v>
      </c>
      <c r="K8" s="54">
        <v>103.19446204742077</v>
      </c>
      <c r="L8" s="54">
        <v>103.55564266458676</v>
      </c>
      <c r="M8" s="54">
        <v>103.91808741391282</v>
      </c>
      <c r="N8" s="54">
        <v>104.28180071986152</v>
      </c>
      <c r="O8" s="54">
        <v>104.64678702238105</v>
      </c>
      <c r="P8" s="54">
        <v>105.01305077695939</v>
      </c>
      <c r="Q8" s="54">
        <v>105.38059645467875</v>
      </c>
      <c r="R8" s="54">
        <v>105.74942854227014</v>
      </c>
      <c r="S8" s="54">
        <v>106.1195515421681</v>
      </c>
      <c r="T8" s="54">
        <v>106.49096997256569</v>
      </c>
      <c r="U8" s="54">
        <v>106.86368836746968</v>
      </c>
    </row>
    <row r="9" spans="1:21">
      <c r="A9" s="53" t="s">
        <v>217</v>
      </c>
      <c r="B9" s="54">
        <v>-30.625</v>
      </c>
      <c r="C9" s="54">
        <v>-31.252187500000002</v>
      </c>
      <c r="D9" s="54">
        <v>-31.881570156250003</v>
      </c>
      <c r="E9" s="54">
        <v>-32.513155651796879</v>
      </c>
      <c r="F9" s="54">
        <v>-33.146951696578171</v>
      </c>
      <c r="G9" s="54">
        <v>-33.782966027516196</v>
      </c>
      <c r="H9" s="54">
        <v>-34.421206408612505</v>
      </c>
      <c r="I9" s="54">
        <v>-35.061680631042648</v>
      </c>
      <c r="J9" s="54">
        <v>-35.704396513251297</v>
      </c>
      <c r="K9" s="54">
        <v>-36.349361901047679</v>
      </c>
      <c r="L9" s="54">
        <v>-36.996584667701349</v>
      </c>
      <c r="M9" s="54">
        <v>-37.646072714038304</v>
      </c>
      <c r="N9" s="54">
        <v>-38.297833968537439</v>
      </c>
      <c r="O9" s="54">
        <v>-38.951876387427319</v>
      </c>
      <c r="P9" s="54">
        <v>-39.608207954783317</v>
      </c>
      <c r="Q9" s="54">
        <v>-40.266836682625062</v>
      </c>
      <c r="R9" s="54">
        <v>-40.927770611014253</v>
      </c>
      <c r="S9" s="54">
        <v>-41.591017808152806</v>
      </c>
      <c r="T9" s="54">
        <v>-42.256586370481344</v>
      </c>
      <c r="U9" s="54">
        <v>-42.924484422778029</v>
      </c>
    </row>
    <row r="10" spans="1:21">
      <c r="A10" s="53" t="s">
        <v>218</v>
      </c>
      <c r="B10" s="54">
        <v>69.375</v>
      </c>
      <c r="C10" s="54">
        <v>69.097812500000003</v>
      </c>
      <c r="D10" s="54">
        <v>68.819654843750001</v>
      </c>
      <c r="E10" s="54">
        <v>68.540523635703138</v>
      </c>
      <c r="F10" s="54">
        <v>68.260415468428107</v>
      </c>
      <c r="G10" s="54">
        <v>67.979326922567608</v>
      </c>
      <c r="H10" s="54">
        <v>67.697254566796602</v>
      </c>
      <c r="I10" s="54">
        <v>67.414194957780396</v>
      </c>
      <c r="J10" s="54">
        <v>67.130144640132627</v>
      </c>
      <c r="K10" s="54">
        <v>66.845100146373085</v>
      </c>
      <c r="L10" s="54">
        <v>66.5590579968854</v>
      </c>
      <c r="M10" s="54">
        <v>66.272014699874518</v>
      </c>
      <c r="N10" s="54">
        <v>65.98396675132409</v>
      </c>
      <c r="O10" s="54">
        <v>65.694910634953729</v>
      </c>
      <c r="P10" s="54">
        <v>65.404842822176079</v>
      </c>
      <c r="Q10" s="54">
        <v>65.113759772053697</v>
      </c>
      <c r="R10" s="54">
        <v>64.821657931255885</v>
      </c>
      <c r="S10" s="54">
        <v>64.528533734015298</v>
      </c>
      <c r="T10" s="54">
        <v>64.23438360208435</v>
      </c>
      <c r="U10" s="54">
        <v>63.939203944691648</v>
      </c>
    </row>
    <row r="11" spans="1:21">
      <c r="A11" s="53" t="s">
        <v>219</v>
      </c>
      <c r="B11" s="54">
        <v>-44.141681935070075</v>
      </c>
      <c r="C11" s="54">
        <v>-42.68703766674809</v>
      </c>
      <c r="D11" s="54">
        <v>-41.102100997788448</v>
      </c>
      <c r="E11" s="54">
        <v>-39.373197194017351</v>
      </c>
      <c r="F11" s="54">
        <v>-37.485255879542919</v>
      </c>
      <c r="G11" s="54">
        <v>-35.42166782627951</v>
      </c>
      <c r="H11" s="54">
        <v>-33.164127069466296</v>
      </c>
      <c r="I11" s="54">
        <v>-30.692456844899407</v>
      </c>
      <c r="J11" s="54">
        <v>-27.98441768941716</v>
      </c>
      <c r="K11" s="54">
        <v>-25.015495876193736</v>
      </c>
      <c r="L11" s="54">
        <v>-21.758670168989099</v>
      </c>
      <c r="M11" s="54">
        <v>-18.184154672885406</v>
      </c>
      <c r="N11" s="54">
        <v>-14.259115331244169</v>
      </c>
      <c r="O11" s="54">
        <v>-9.9473573674728808</v>
      </c>
      <c r="P11" s="54">
        <v>-5.2089806933015508</v>
      </c>
      <c r="Q11" s="54">
        <v>7.2830630415410263E-15</v>
      </c>
      <c r="R11" s="54">
        <v>8.0295770032989819E-15</v>
      </c>
      <c r="S11" s="54">
        <v>8.8526086461371268E-15</v>
      </c>
      <c r="T11" s="54">
        <v>9.7600010323661826E-15</v>
      </c>
      <c r="U11" s="54">
        <v>1.0760401138183717E-14</v>
      </c>
    </row>
    <row r="12" spans="1:21">
      <c r="A12" s="53" t="s">
        <v>220</v>
      </c>
      <c r="B12" s="54">
        <v>-8.8316613227254734</v>
      </c>
      <c r="C12" s="54">
        <v>-9.2437711916381691</v>
      </c>
      <c r="D12" s="54">
        <v>-9.7011438460865431</v>
      </c>
      <c r="E12" s="54">
        <v>-10.208564254590025</v>
      </c>
      <c r="F12" s="54">
        <v>-10.771305856109816</v>
      </c>
      <c r="G12" s="54">
        <v>-11.395180683700834</v>
      </c>
      <c r="H12" s="54">
        <v>-12.086594624065606</v>
      </c>
      <c r="I12" s="54">
        <v>-12.852608339508343</v>
      </c>
      <c r="J12" s="54">
        <v>-13.701004432750414</v>
      </c>
      <c r="K12" s="54">
        <v>-14.64036149456277</v>
      </c>
      <c r="L12" s="54">
        <v>-15.680135739763704</v>
      </c>
      <c r="M12" s="54">
        <v>-16.830751009446189</v>
      </c>
      <c r="N12" s="54">
        <v>-18.103697997027972</v>
      </c>
      <c r="O12" s="54">
        <v>-19.511643643618296</v>
      </c>
      <c r="P12" s="54">
        <v>-21.068551745106085</v>
      </c>
      <c r="Q12" s="54">
        <v>-22.789815920218796</v>
      </c>
      <c r="R12" s="54">
        <v>-22.687580275939563</v>
      </c>
      <c r="S12" s="54">
        <v>-22.584986806905359</v>
      </c>
      <c r="T12" s="54">
        <v>-22.482034260729527</v>
      </c>
      <c r="U12" s="54">
        <v>-22.37872138064208</v>
      </c>
    </row>
    <row r="13" spans="1:21">
      <c r="A13" s="53" t="s">
        <v>221</v>
      </c>
      <c r="B13" s="54">
        <v>16.401656742204452</v>
      </c>
      <c r="C13" s="54">
        <v>17.167003641613746</v>
      </c>
      <c r="D13" s="54">
        <v>18.016409999875009</v>
      </c>
      <c r="E13" s="54">
        <v>18.958762187095765</v>
      </c>
      <c r="F13" s="54">
        <v>20.003853732775372</v>
      </c>
      <c r="G13" s="54">
        <v>21.162478412587262</v>
      </c>
      <c r="H13" s="54">
        <v>22.446532873264701</v>
      </c>
      <c r="I13" s="54">
        <v>23.869129773372642</v>
      </c>
      <c r="J13" s="54">
        <v>25.444722517965054</v>
      </c>
      <c r="K13" s="54">
        <v>27.189242775616577</v>
      </c>
      <c r="L13" s="54">
        <v>29.120252088132595</v>
      </c>
      <c r="M13" s="54">
        <v>31.257109017542923</v>
      </c>
      <c r="N13" s="54">
        <v>33.62115342305195</v>
      </c>
      <c r="O13" s="54">
        <v>36.235909623862554</v>
      </c>
      <c r="P13" s="54">
        <v>39.127310383768446</v>
      </c>
      <c r="Q13" s="54">
        <v>42.323943851834912</v>
      </c>
      <c r="R13" s="54">
        <v>42.134077655316332</v>
      </c>
      <c r="S13" s="54">
        <v>41.943546927109949</v>
      </c>
      <c r="T13" s="54">
        <v>41.752349341354837</v>
      </c>
      <c r="U13" s="54">
        <v>41.560482564049579</v>
      </c>
    </row>
    <row r="14" spans="1:21">
      <c r="A14" s="53"/>
      <c r="B14" s="54"/>
      <c r="C14" s="54"/>
      <c r="D14" s="54"/>
      <c r="E14" s="54"/>
      <c r="F14" s="54"/>
      <c r="G14" s="54"/>
      <c r="H14" s="54"/>
      <c r="I14" s="54"/>
      <c r="J14" s="54"/>
      <c r="K14" s="54"/>
      <c r="L14" s="54"/>
      <c r="M14" s="54"/>
      <c r="N14" s="54"/>
      <c r="O14" s="54"/>
      <c r="P14" s="54"/>
      <c r="Q14" s="54"/>
      <c r="R14" s="54"/>
      <c r="S14" s="54"/>
      <c r="T14" s="54"/>
      <c r="U14" s="54"/>
    </row>
    <row r="15" spans="1:21">
      <c r="A15" s="55" t="s">
        <v>222</v>
      </c>
      <c r="B15" s="56"/>
      <c r="C15" s="56"/>
      <c r="D15" s="56"/>
      <c r="E15" s="56"/>
      <c r="F15" s="56"/>
      <c r="G15" s="56"/>
      <c r="H15" s="56"/>
      <c r="I15" s="56"/>
      <c r="J15" s="56"/>
      <c r="K15" s="56"/>
      <c r="L15" s="56"/>
      <c r="M15" s="56"/>
      <c r="N15" s="56"/>
      <c r="O15" s="56"/>
      <c r="P15" s="56"/>
      <c r="Q15" s="56"/>
      <c r="R15" s="56"/>
      <c r="S15" s="56"/>
      <c r="T15" s="56"/>
      <c r="U15" s="56"/>
    </row>
    <row r="16" spans="1:21">
      <c r="A16" s="53" t="s">
        <v>218</v>
      </c>
      <c r="B16" s="54">
        <v>69.375</v>
      </c>
      <c r="C16" s="54">
        <v>69.097812500000003</v>
      </c>
      <c r="D16" s="54">
        <v>68.819654843750001</v>
      </c>
      <c r="E16" s="54">
        <v>68.540523635703138</v>
      </c>
      <c r="F16" s="54">
        <v>68.260415468428107</v>
      </c>
      <c r="G16" s="54">
        <v>67.979326922567608</v>
      </c>
      <c r="H16" s="54">
        <v>67.697254566796602</v>
      </c>
      <c r="I16" s="54">
        <v>67.414194957780396</v>
      </c>
      <c r="J16" s="54">
        <v>67.130144640132627</v>
      </c>
      <c r="K16" s="54">
        <v>66.845100146373085</v>
      </c>
      <c r="L16" s="54">
        <v>66.5590579968854</v>
      </c>
      <c r="M16" s="54">
        <v>66.272014699874518</v>
      </c>
      <c r="N16" s="54">
        <v>65.98396675132409</v>
      </c>
      <c r="O16" s="54">
        <v>65.694910634953729</v>
      </c>
      <c r="P16" s="54">
        <v>65.404842822176079</v>
      </c>
      <c r="Q16" s="54">
        <v>65.113759772053697</v>
      </c>
      <c r="R16" s="54">
        <v>64.821657931255885</v>
      </c>
      <c r="S16" s="54">
        <v>64.528533734015298</v>
      </c>
      <c r="T16" s="54">
        <v>64.23438360208435</v>
      </c>
      <c r="U16" s="54">
        <v>63.939203944691648</v>
      </c>
    </row>
    <row r="17" spans="1:21">
      <c r="A17" s="53" t="s">
        <v>223</v>
      </c>
      <c r="B17" s="54">
        <v>30.625</v>
      </c>
      <c r="C17" s="54">
        <v>31.252187500000002</v>
      </c>
      <c r="D17" s="54">
        <v>31.881570156250003</v>
      </c>
      <c r="E17" s="54">
        <v>32.513155651796879</v>
      </c>
      <c r="F17" s="54">
        <v>33.146951696578171</v>
      </c>
      <c r="G17" s="54">
        <v>33.782966027516196</v>
      </c>
      <c r="H17" s="54">
        <v>34.421206408612505</v>
      </c>
      <c r="I17" s="54">
        <v>35.061680631042648</v>
      </c>
      <c r="J17" s="54">
        <v>35.704396513251297</v>
      </c>
      <c r="K17" s="54">
        <v>36.349361901047679</v>
      </c>
      <c r="L17" s="54">
        <v>36.996584667701349</v>
      </c>
      <c r="M17" s="54">
        <v>37.646072714038304</v>
      </c>
      <c r="N17" s="54">
        <v>38.297833968537439</v>
      </c>
      <c r="O17" s="54">
        <v>38.951876387427319</v>
      </c>
      <c r="P17" s="54">
        <v>39.608207954783317</v>
      </c>
      <c r="Q17" s="54">
        <v>40.266836682625062</v>
      </c>
      <c r="R17" s="54">
        <v>40.927770611014253</v>
      </c>
      <c r="S17" s="54">
        <v>41.591017808152806</v>
      </c>
      <c r="T17" s="54">
        <v>42.256586370481344</v>
      </c>
      <c r="U17" s="54">
        <v>42.924484422778029</v>
      </c>
    </row>
    <row r="18" spans="1:21">
      <c r="A18" s="53" t="s">
        <v>224</v>
      </c>
      <c r="B18" s="54">
        <v>-12.5</v>
      </c>
      <c r="C18" s="54">
        <v>-12.543749999999999</v>
      </c>
      <c r="D18" s="54">
        <v>-12.587653125000003</v>
      </c>
      <c r="E18" s="54">
        <v>-12.631709910937502</v>
      </c>
      <c r="F18" s="54">
        <v>-12.675920895625785</v>
      </c>
      <c r="G18" s="54">
        <v>-12.720286618760477</v>
      </c>
      <c r="H18" s="54">
        <v>-12.764807621926138</v>
      </c>
      <c r="I18" s="54">
        <v>-12.80948444860288</v>
      </c>
      <c r="J18" s="54">
        <v>-12.85431764417299</v>
      </c>
      <c r="K18" s="54">
        <v>-12.899307755927596</v>
      </c>
      <c r="L18" s="54">
        <v>-12.944455333073345</v>
      </c>
      <c r="M18" s="54">
        <v>-12.989760926739102</v>
      </c>
      <c r="N18" s="54">
        <v>-13.035225089982688</v>
      </c>
      <c r="O18" s="54">
        <v>-13.080848377797631</v>
      </c>
      <c r="P18" s="54">
        <v>-13.126631347119924</v>
      </c>
      <c r="Q18" s="54">
        <v>-13.172574556834844</v>
      </c>
      <c r="R18" s="54">
        <v>-13.218678567783769</v>
      </c>
      <c r="S18" s="54">
        <v>-13.264943942771012</v>
      </c>
      <c r="T18" s="54">
        <v>-13.311371246570712</v>
      </c>
      <c r="U18" s="54">
        <v>-13.35796104593371</v>
      </c>
    </row>
    <row r="19" spans="1:21">
      <c r="A19" s="53" t="s">
        <v>225</v>
      </c>
      <c r="B19" s="54">
        <v>87.5</v>
      </c>
      <c r="C19" s="54">
        <v>87.806250000000006</v>
      </c>
      <c r="D19" s="54">
        <v>88.113571875000005</v>
      </c>
      <c r="E19" s="54">
        <v>88.421969376562515</v>
      </c>
      <c r="F19" s="54">
        <v>88.731446269380498</v>
      </c>
      <c r="G19" s="54">
        <v>89.042006331323321</v>
      </c>
      <c r="H19" s="54">
        <v>89.353653353482969</v>
      </c>
      <c r="I19" s="54">
        <v>89.666391140220156</v>
      </c>
      <c r="J19" s="54">
        <v>89.98022350921093</v>
      </c>
      <c r="K19" s="54">
        <v>90.295154291493162</v>
      </c>
      <c r="L19" s="54">
        <v>90.611187331513392</v>
      </c>
      <c r="M19" s="54">
        <v>90.928326487173706</v>
      </c>
      <c r="N19" s="54">
        <v>91.246575629878848</v>
      </c>
      <c r="O19" s="54">
        <v>91.565938644583412</v>
      </c>
      <c r="P19" s="54">
        <v>91.886419429839478</v>
      </c>
      <c r="Q19" s="54">
        <v>92.208021897843921</v>
      </c>
      <c r="R19" s="54">
        <v>92.530749974486369</v>
      </c>
      <c r="S19" s="54">
        <v>92.854607599397085</v>
      </c>
      <c r="T19" s="54">
        <v>93.179598725994978</v>
      </c>
      <c r="U19" s="54">
        <v>93.505727321535971</v>
      </c>
    </row>
    <row r="20" spans="1:21">
      <c r="A20" s="53" t="s">
        <v>219</v>
      </c>
      <c r="B20" s="54">
        <v>-44.141681935070075</v>
      </c>
      <c r="C20" s="54">
        <v>-42.68703766674809</v>
      </c>
      <c r="D20" s="54">
        <v>-41.102100997788448</v>
      </c>
      <c r="E20" s="54">
        <v>-39.373197194017351</v>
      </c>
      <c r="F20" s="54">
        <v>-37.485255879542919</v>
      </c>
      <c r="G20" s="54">
        <v>-35.42166782627951</v>
      </c>
      <c r="H20" s="54">
        <v>-33.164127069466296</v>
      </c>
      <c r="I20" s="54">
        <v>-30.692456844899407</v>
      </c>
      <c r="J20" s="54">
        <v>-27.98441768941716</v>
      </c>
      <c r="K20" s="54">
        <v>-25.015495876193736</v>
      </c>
      <c r="L20" s="54">
        <v>-21.758670168989099</v>
      </c>
      <c r="M20" s="54">
        <v>-18.184154672885406</v>
      </c>
      <c r="N20" s="54">
        <v>-14.259115331244169</v>
      </c>
      <c r="O20" s="54">
        <v>-9.9473573674728808</v>
      </c>
      <c r="P20" s="54">
        <v>-5.2089806933015508</v>
      </c>
      <c r="Q20" s="54">
        <v>7.2830630415410263E-15</v>
      </c>
      <c r="R20" s="54">
        <v>8.0295770032989819E-15</v>
      </c>
      <c r="S20" s="54">
        <v>8.8526086461371268E-15</v>
      </c>
      <c r="T20" s="54">
        <v>9.7600010323661826E-15</v>
      </c>
      <c r="U20" s="54">
        <v>1.0760401138183717E-14</v>
      </c>
    </row>
    <row r="21" spans="1:21">
      <c r="A21" s="53" t="s">
        <v>226</v>
      </c>
      <c r="B21" s="54">
        <v>-14.191651398263261</v>
      </c>
      <c r="C21" s="54">
        <v>-15.462796770338009</v>
      </c>
      <c r="D21" s="54">
        <v>-16.867354183132605</v>
      </c>
      <c r="E21" s="54">
        <v>-18.418939653409126</v>
      </c>
      <c r="F21" s="54">
        <v>-20.132566373301557</v>
      </c>
      <c r="G21" s="54">
        <v>-22.024787871348437</v>
      </c>
      <c r="H21" s="54">
        <v>-24.113855849433044</v>
      </c>
      <c r="I21" s="54">
        <v>-26.419894199826803</v>
      </c>
      <c r="J21" s="54">
        <v>-28.965090860716334</v>
      </c>
      <c r="K21" s="54">
        <v>-31.773909338581834</v>
      </c>
      <c r="L21" s="54">
        <v>-34.873321913206766</v>
      </c>
      <c r="M21" s="54">
        <v>-38.293066747719379</v>
      </c>
      <c r="N21" s="54">
        <v>-42.065931353866226</v>
      </c>
      <c r="O21" s="54">
        <v>-46.228065113866634</v>
      </c>
      <c r="P21" s="54">
        <v>-50.819323837088376</v>
      </c>
      <c r="Q21" s="54">
        <v>-7.2830630415410263E-15</v>
      </c>
      <c r="R21" s="54">
        <v>-8.0295770032989819E-15</v>
      </c>
      <c r="S21" s="54">
        <v>-8.8526086461371268E-15</v>
      </c>
      <c r="T21" s="54">
        <v>-9.7600010323661826E-15</v>
      </c>
      <c r="U21" s="54">
        <v>-1.0760401138183717E-14</v>
      </c>
    </row>
    <row r="22" spans="1:21">
      <c r="A22" s="53" t="s">
        <v>227</v>
      </c>
      <c r="B22" s="54">
        <v>0</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54">
        <v>0</v>
      </c>
      <c r="U22" s="54">
        <v>0</v>
      </c>
    </row>
    <row r="23" spans="1:21">
      <c r="A23" s="53" t="s">
        <v>220</v>
      </c>
      <c r="B23" s="54">
        <v>-8.8316613227254734</v>
      </c>
      <c r="C23" s="54">
        <v>-9.2437711916381691</v>
      </c>
      <c r="D23" s="54">
        <v>-9.7011438460865431</v>
      </c>
      <c r="E23" s="54">
        <v>-10.208564254590025</v>
      </c>
      <c r="F23" s="54">
        <v>-10.771305856109816</v>
      </c>
      <c r="G23" s="54">
        <v>-11.395180683700834</v>
      </c>
      <c r="H23" s="54">
        <v>-12.086594624065606</v>
      </c>
      <c r="I23" s="54">
        <v>-12.852608339508343</v>
      </c>
      <c r="J23" s="54">
        <v>-13.701004432750414</v>
      </c>
      <c r="K23" s="54">
        <v>-14.64036149456277</v>
      </c>
      <c r="L23" s="54">
        <v>-15.680135739763704</v>
      </c>
      <c r="M23" s="54">
        <v>-16.830751009446189</v>
      </c>
      <c r="N23" s="54">
        <v>-18.103697997027972</v>
      </c>
      <c r="O23" s="54">
        <v>-19.511643643618296</v>
      </c>
      <c r="P23" s="54">
        <v>-21.068551745106085</v>
      </c>
      <c r="Q23" s="54">
        <v>-22.789815920218796</v>
      </c>
      <c r="R23" s="54">
        <v>-22.687580275939563</v>
      </c>
      <c r="S23" s="54">
        <v>-22.584986806905359</v>
      </c>
      <c r="T23" s="54">
        <v>-22.482034260729527</v>
      </c>
      <c r="U23" s="54">
        <v>-22.37872138064208</v>
      </c>
    </row>
    <row r="24" spans="1:21">
      <c r="A24" s="53" t="s">
        <v>228</v>
      </c>
      <c r="B24" s="54">
        <v>20.335005343941191</v>
      </c>
      <c r="C24" s="54">
        <v>20.412644371275739</v>
      </c>
      <c r="D24" s="54">
        <v>20.442972847992408</v>
      </c>
      <c r="E24" s="54">
        <v>20.421268274546016</v>
      </c>
      <c r="F24" s="54">
        <v>20.342318160426206</v>
      </c>
      <c r="G24" s="54">
        <v>20.200369949994538</v>
      </c>
      <c r="H24" s="54">
        <v>19.989075810518024</v>
      </c>
      <c r="I24" s="54">
        <v>19.701431755985602</v>
      </c>
      <c r="J24" s="54">
        <v>19.329710526327027</v>
      </c>
      <c r="K24" s="54">
        <v>18.865387582154824</v>
      </c>
      <c r="L24" s="54">
        <v>18.299059509553821</v>
      </c>
      <c r="M24" s="54">
        <v>17.620354057122739</v>
      </c>
      <c r="N24" s="54">
        <v>16.817830947740475</v>
      </c>
      <c r="O24" s="54">
        <v>15.878872519625606</v>
      </c>
      <c r="P24" s="54">
        <v>14.789563154343462</v>
      </c>
      <c r="Q24" s="54">
        <v>69.418205977625121</v>
      </c>
      <c r="R24" s="54">
        <v>69.843169698546802</v>
      </c>
      <c r="S24" s="54">
        <v>70.269620792491722</v>
      </c>
      <c r="T24" s="54">
        <v>70.697564465265458</v>
      </c>
      <c r="U24" s="54">
        <v>71.127005940893895</v>
      </c>
    </row>
    <row r="25" spans="1:21">
      <c r="A25" s="53" t="s">
        <v>229</v>
      </c>
      <c r="B25" s="54">
        <v>20.335005343941191</v>
      </c>
      <c r="C25" s="54">
        <v>20.412644371275739</v>
      </c>
      <c r="D25" s="54">
        <v>20.442972847992408</v>
      </c>
      <c r="E25" s="54">
        <v>20.421268274546016</v>
      </c>
      <c r="F25" s="54">
        <v>20.342318160426206</v>
      </c>
      <c r="G25" s="54">
        <v>20.200369949994538</v>
      </c>
      <c r="H25" s="54">
        <v>19.989075810518024</v>
      </c>
      <c r="I25" s="54">
        <v>19.701431755985602</v>
      </c>
      <c r="J25" s="54">
        <v>19.329710526327027</v>
      </c>
      <c r="K25" s="54">
        <v>18.865387582154824</v>
      </c>
      <c r="L25" s="54">
        <v>18.299059509553821</v>
      </c>
      <c r="M25" s="54">
        <v>17.620354057122739</v>
      </c>
      <c r="N25" s="54">
        <v>16.817830947740475</v>
      </c>
      <c r="O25" s="54">
        <v>15.878872519625606</v>
      </c>
      <c r="P25" s="54">
        <v>14.789563154343462</v>
      </c>
      <c r="Q25" s="54">
        <v>69.418205977625121</v>
      </c>
      <c r="R25" s="54">
        <v>69.843169698546802</v>
      </c>
      <c r="S25" s="54">
        <v>70.269620792491722</v>
      </c>
      <c r="T25" s="54">
        <v>70.697564465265458</v>
      </c>
      <c r="U25" s="54">
        <v>71.127005940894009</v>
      </c>
    </row>
    <row r="26" spans="1:21">
      <c r="A26" s="53" t="s">
        <v>230</v>
      </c>
      <c r="B26" s="54">
        <v>63.21875</v>
      </c>
      <c r="C26" s="54">
        <v>63.622015625000003</v>
      </c>
      <c r="D26" s="54">
        <v>64.0266926796875</v>
      </c>
      <c r="E26" s="54">
        <v>64.432786104066423</v>
      </c>
      <c r="F26" s="54">
        <v>64.840300855430655</v>
      </c>
      <c r="G26" s="54">
        <v>65.249241908424665</v>
      </c>
      <c r="H26" s="54">
        <v>65.659614255104159</v>
      </c>
      <c r="I26" s="54">
        <v>66.071422904997021</v>
      </c>
      <c r="J26" s="54">
        <v>66.484672885164514</v>
      </c>
      <c r="K26" s="54">
        <v>66.899369240262587</v>
      </c>
      <c r="L26" s="54">
        <v>67.315517032603509</v>
      </c>
      <c r="M26" s="54">
        <v>67.733121342217629</v>
      </c>
      <c r="N26" s="54">
        <v>68.152187266915405</v>
      </c>
      <c r="O26" s="54">
        <v>68.572719922349606</v>
      </c>
      <c r="P26" s="54">
        <v>68.994724442077839</v>
      </c>
      <c r="Q26" s="54">
        <v>69.418205977625135</v>
      </c>
      <c r="R26" s="54">
        <v>69.843169698546816</v>
      </c>
      <c r="S26" s="54">
        <v>70.269620792491736</v>
      </c>
      <c r="T26" s="54">
        <v>70.697564465265472</v>
      </c>
      <c r="U26" s="54">
        <v>71.127005940893909</v>
      </c>
    </row>
    <row r="27" spans="1:21">
      <c r="A27" s="53" t="s">
        <v>231</v>
      </c>
      <c r="B27" s="54">
        <v>63.21875</v>
      </c>
      <c r="C27" s="54">
        <v>63.622015625000003</v>
      </c>
      <c r="D27" s="54">
        <v>64.0266926796875</v>
      </c>
      <c r="E27" s="54">
        <v>64.432786104066423</v>
      </c>
      <c r="F27" s="54">
        <v>64.840300855430655</v>
      </c>
      <c r="G27" s="54">
        <v>65.249241908424665</v>
      </c>
      <c r="H27" s="54">
        <v>65.659614255104159</v>
      </c>
      <c r="I27" s="54">
        <v>66.071422904997021</v>
      </c>
      <c r="J27" s="54">
        <v>66.484672885164514</v>
      </c>
      <c r="K27" s="54">
        <v>66.899369240262587</v>
      </c>
      <c r="L27" s="54">
        <v>67.315517032603509</v>
      </c>
      <c r="M27" s="54">
        <v>67.733121342217629</v>
      </c>
      <c r="N27" s="54">
        <v>68.152187266915405</v>
      </c>
      <c r="O27" s="54">
        <v>68.572719922349606</v>
      </c>
      <c r="P27" s="54">
        <v>68.994724442077839</v>
      </c>
      <c r="Q27" s="54">
        <v>69.418205977625135</v>
      </c>
      <c r="R27" s="54">
        <v>69.843169698546816</v>
      </c>
      <c r="S27" s="54">
        <v>70.269620792491736</v>
      </c>
      <c r="T27" s="54">
        <v>70.697564465265472</v>
      </c>
      <c r="U27" s="54">
        <v>71.127005940893909</v>
      </c>
    </row>
    <row r="28" spans="1:21">
      <c r="A28" s="53"/>
      <c r="B28" s="54"/>
      <c r="C28" s="54"/>
      <c r="D28" s="54"/>
      <c r="E28" s="54"/>
      <c r="F28" s="54"/>
      <c r="G28" s="54"/>
      <c r="H28" s="54"/>
      <c r="I28" s="54"/>
      <c r="J28" s="54"/>
      <c r="K28" s="54"/>
      <c r="L28" s="54"/>
      <c r="M28" s="54"/>
      <c r="N28" s="54"/>
      <c r="O28" s="54"/>
      <c r="P28" s="54"/>
      <c r="Q28" s="54"/>
      <c r="R28" s="54"/>
      <c r="S28" s="54"/>
      <c r="T28" s="54"/>
      <c r="U28" s="54"/>
    </row>
    <row r="29" spans="1:21">
      <c r="A29" s="55" t="s">
        <v>232</v>
      </c>
      <c r="B29" s="56"/>
      <c r="C29" s="56"/>
      <c r="D29" s="56"/>
      <c r="E29" s="56"/>
      <c r="F29" s="56"/>
      <c r="G29" s="56"/>
      <c r="H29" s="56"/>
      <c r="I29" s="56"/>
      <c r="J29" s="56"/>
      <c r="K29" s="56"/>
      <c r="L29" s="56"/>
      <c r="M29" s="56"/>
      <c r="N29" s="56"/>
      <c r="O29" s="56"/>
      <c r="P29" s="56"/>
      <c r="Q29" s="56"/>
      <c r="R29" s="56"/>
      <c r="S29" s="56"/>
      <c r="T29" s="56"/>
      <c r="U29" s="56"/>
    </row>
    <row r="30" spans="1:21">
      <c r="A30" s="53" t="s">
        <v>233</v>
      </c>
      <c r="B30" s="54">
        <v>612.5</v>
      </c>
      <c r="C30" s="54">
        <v>625.04375000000005</v>
      </c>
      <c r="D30" s="54">
        <v>637.63140312500002</v>
      </c>
      <c r="E30" s="54">
        <v>650.26311303593752</v>
      </c>
      <c r="F30" s="54">
        <v>662.93903393156336</v>
      </c>
      <c r="G30" s="54">
        <v>675.65932055032386</v>
      </c>
      <c r="H30" s="54">
        <v>688.42412817224999</v>
      </c>
      <c r="I30" s="54">
        <v>701.23361262085291</v>
      </c>
      <c r="J30" s="54">
        <v>714.08793026502588</v>
      </c>
      <c r="K30" s="54">
        <v>726.98723802095344</v>
      </c>
      <c r="L30" s="54">
        <v>739.93169335402683</v>
      </c>
      <c r="M30" s="54">
        <v>752.92145428076594</v>
      </c>
      <c r="N30" s="54">
        <v>765.95667937074859</v>
      </c>
      <c r="O30" s="54">
        <v>779.03752774854627</v>
      </c>
      <c r="P30" s="54">
        <v>792.16415909566615</v>
      </c>
      <c r="Q30" s="54">
        <v>805.33673365250104</v>
      </c>
      <c r="R30" s="54">
        <v>818.55541222028478</v>
      </c>
      <c r="S30" s="54">
        <v>831.82035616305575</v>
      </c>
      <c r="T30" s="54">
        <v>845.13172740962648</v>
      </c>
      <c r="U30" s="54">
        <v>858.48968845556021</v>
      </c>
    </row>
    <row r="31" spans="1:21">
      <c r="A31" s="53" t="s">
        <v>234</v>
      </c>
      <c r="B31" s="54">
        <v>22.405848183036937</v>
      </c>
      <c r="C31" s="54">
        <v>22.405848183036937</v>
      </c>
      <c r="D31" s="54">
        <v>22.405848183036937</v>
      </c>
      <c r="E31" s="54">
        <v>22.405848183036937</v>
      </c>
      <c r="F31" s="54">
        <v>22.405848183036937</v>
      </c>
      <c r="G31" s="54">
        <v>22.405848183036937</v>
      </c>
      <c r="H31" s="54">
        <v>22.405848183036937</v>
      </c>
      <c r="I31" s="54">
        <v>22.405848183036937</v>
      </c>
      <c r="J31" s="54">
        <v>22.405848183036937</v>
      </c>
      <c r="K31" s="54">
        <v>22.405848183036937</v>
      </c>
      <c r="L31" s="54">
        <v>22.405848183036937</v>
      </c>
      <c r="M31" s="54">
        <v>22.405848183036937</v>
      </c>
      <c r="N31" s="54">
        <v>22.405848183036937</v>
      </c>
      <c r="O31" s="54">
        <v>22.405848183036937</v>
      </c>
      <c r="P31" s="54">
        <v>22.405848183036937</v>
      </c>
      <c r="Q31" s="54">
        <v>22.405848183036937</v>
      </c>
      <c r="R31" s="54">
        <v>22.405848183036937</v>
      </c>
      <c r="S31" s="54">
        <v>22.405848183036937</v>
      </c>
      <c r="T31" s="54">
        <v>22.405848183036937</v>
      </c>
      <c r="U31" s="54">
        <v>22.405848183036937</v>
      </c>
    </row>
    <row r="32" spans="1:21">
      <c r="A32" s="53" t="s">
        <v>235</v>
      </c>
      <c r="B32" s="54">
        <v>-30.625</v>
      </c>
      <c r="C32" s="54">
        <v>-61.877187499999998</v>
      </c>
      <c r="D32" s="54">
        <v>-93.758757656250012</v>
      </c>
      <c r="E32" s="54">
        <v>-126.27191330804689</v>
      </c>
      <c r="F32" s="54">
        <v>-159.41886500462505</v>
      </c>
      <c r="G32" s="54">
        <v>-193.20183103214123</v>
      </c>
      <c r="H32" s="54">
        <v>-227.62303744075373</v>
      </c>
      <c r="I32" s="54">
        <v>-262.6847180717964</v>
      </c>
      <c r="J32" s="54">
        <v>-298.38911458504771</v>
      </c>
      <c r="K32" s="54">
        <v>-334.73847648609541</v>
      </c>
      <c r="L32" s="54">
        <v>-371.73506115379678</v>
      </c>
      <c r="M32" s="54">
        <v>-409.3811338678351</v>
      </c>
      <c r="N32" s="54">
        <v>-447.67896783637252</v>
      </c>
      <c r="O32" s="54">
        <v>-486.63084422379984</v>
      </c>
      <c r="P32" s="54">
        <v>-526.23905217858317</v>
      </c>
      <c r="Q32" s="54">
        <v>-566.50588886120818</v>
      </c>
      <c r="R32" s="54">
        <v>-607.43365947222242</v>
      </c>
      <c r="S32" s="54">
        <v>-649.02467728037527</v>
      </c>
      <c r="T32" s="54">
        <v>-691.28126365085666</v>
      </c>
      <c r="U32" s="54">
        <v>-734.20574807363471</v>
      </c>
    </row>
    <row r="33" spans="1:21">
      <c r="A33" s="53" t="s">
        <v>59</v>
      </c>
      <c r="B33" s="54">
        <v>604.28084818303694</v>
      </c>
      <c r="C33" s="54">
        <v>585.57241068303699</v>
      </c>
      <c r="D33" s="54">
        <v>566.2784936517869</v>
      </c>
      <c r="E33" s="54">
        <v>546.39704791092754</v>
      </c>
      <c r="F33" s="54">
        <v>525.92601710997519</v>
      </c>
      <c r="G33" s="54">
        <v>504.86333770121956</v>
      </c>
      <c r="H33" s="54">
        <v>483.20693891453323</v>
      </c>
      <c r="I33" s="54">
        <v>460.95474273209345</v>
      </c>
      <c r="J33" s="54">
        <v>438.10466386301511</v>
      </c>
      <c r="K33" s="54">
        <v>414.65460971789497</v>
      </c>
      <c r="L33" s="54">
        <v>390.60248038326699</v>
      </c>
      <c r="M33" s="54">
        <v>365.94616859596778</v>
      </c>
      <c r="N33" s="54">
        <v>340.683559717413</v>
      </c>
      <c r="O33" s="54">
        <v>314.81253170778336</v>
      </c>
      <c r="P33" s="54">
        <v>288.33095510011992</v>
      </c>
      <c r="Q33" s="54">
        <v>261.2366929743298</v>
      </c>
      <c r="R33" s="54">
        <v>233.5276009310993</v>
      </c>
      <c r="S33" s="54">
        <v>205.20152706571741</v>
      </c>
      <c r="T33" s="54">
        <v>176.25631194180676</v>
      </c>
      <c r="U33" s="54">
        <v>146.68978856496244</v>
      </c>
    </row>
    <row r="34" spans="1:21">
      <c r="A34" s="53" t="s">
        <v>236</v>
      </c>
      <c r="B34" s="54">
        <v>416.45890406583504</v>
      </c>
      <c r="C34" s="54">
        <v>400.99610729549704</v>
      </c>
      <c r="D34" s="54">
        <v>384.12875311236445</v>
      </c>
      <c r="E34" s="54">
        <v>365.7098134589553</v>
      </c>
      <c r="F34" s="54">
        <v>345.57724708565377</v>
      </c>
      <c r="G34" s="54">
        <v>323.55245921430532</v>
      </c>
      <c r="H34" s="54">
        <v>299.43860336487228</v>
      </c>
      <c r="I34" s="54">
        <v>273.01870916504549</v>
      </c>
      <c r="J34" s="54">
        <v>244.05361830432915</v>
      </c>
      <c r="K34" s="54">
        <v>212.27970896574732</v>
      </c>
      <c r="L34" s="54">
        <v>177.40638705254054</v>
      </c>
      <c r="M34" s="54">
        <v>139.11332030482117</v>
      </c>
      <c r="N34" s="54">
        <v>97.047388950954939</v>
      </c>
      <c r="O34" s="54">
        <v>50.819323837088305</v>
      </c>
      <c r="P34" s="54">
        <v>-7.1054273576010019E-14</v>
      </c>
      <c r="Q34" s="54">
        <v>-7.8337336617551048E-14</v>
      </c>
      <c r="R34" s="54">
        <v>-8.6366913620850025E-14</v>
      </c>
      <c r="S34" s="54">
        <v>-9.5219522266987154E-14</v>
      </c>
      <c r="T34" s="54">
        <v>-1.0497952329935334E-13</v>
      </c>
      <c r="U34" s="54">
        <v>-1.1573992443753705E-13</v>
      </c>
    </row>
    <row r="35" spans="1:21">
      <c r="A35" s="53" t="s">
        <v>237</v>
      </c>
      <c r="B35" s="54">
        <v>187.82194411720184</v>
      </c>
      <c r="C35" s="54">
        <v>184.57630338753984</v>
      </c>
      <c r="D35" s="54">
        <v>182.14974053942245</v>
      </c>
      <c r="E35" s="54">
        <v>180.68723445197222</v>
      </c>
      <c r="F35" s="54">
        <v>180.3487700243214</v>
      </c>
      <c r="G35" s="54">
        <v>181.31087848691413</v>
      </c>
      <c r="H35" s="54">
        <v>183.7683355496608</v>
      </c>
      <c r="I35" s="54">
        <v>187.93603356704784</v>
      </c>
      <c r="J35" s="54">
        <v>194.05104555868587</v>
      </c>
      <c r="K35" s="54">
        <v>202.37490075214762</v>
      </c>
      <c r="L35" s="54">
        <v>213.1960933307264</v>
      </c>
      <c r="M35" s="54">
        <v>226.83284829114658</v>
      </c>
      <c r="N35" s="54">
        <v>243.63617076645804</v>
      </c>
      <c r="O35" s="54">
        <v>263.99320787069502</v>
      </c>
      <c r="P35" s="54">
        <v>288.33095510012004</v>
      </c>
      <c r="Q35" s="54">
        <v>261.2366929743298</v>
      </c>
      <c r="R35" s="54">
        <v>233.52760093109933</v>
      </c>
      <c r="S35" s="54">
        <v>205.20152706571758</v>
      </c>
      <c r="T35" s="54">
        <v>176.25631194180696</v>
      </c>
      <c r="U35" s="54">
        <v>146.68978856496264</v>
      </c>
    </row>
    <row r="36" spans="1:21">
      <c r="A36" s="53" t="s">
        <v>238</v>
      </c>
      <c r="B36" s="54">
        <v>604.28084818303682</v>
      </c>
      <c r="C36" s="54">
        <v>585.57241068303688</v>
      </c>
      <c r="D36" s="54">
        <v>566.2784936517869</v>
      </c>
      <c r="E36" s="54">
        <v>546.39704791092754</v>
      </c>
      <c r="F36" s="54">
        <v>525.92601710997519</v>
      </c>
      <c r="G36" s="54">
        <v>504.86333770121945</v>
      </c>
      <c r="H36" s="54">
        <v>483.20693891453311</v>
      </c>
      <c r="I36" s="54">
        <v>460.95474273209334</v>
      </c>
      <c r="J36" s="54">
        <v>438.10466386301505</v>
      </c>
      <c r="K36" s="54">
        <v>414.65460971789491</v>
      </c>
      <c r="L36" s="54">
        <v>390.60248038326694</v>
      </c>
      <c r="M36" s="54">
        <v>365.94616859596772</v>
      </c>
      <c r="N36" s="54">
        <v>340.683559717413</v>
      </c>
      <c r="O36" s="54">
        <v>314.81253170778331</v>
      </c>
      <c r="P36" s="54">
        <v>288.33095510011998</v>
      </c>
      <c r="Q36" s="54">
        <v>261.23669297432974</v>
      </c>
      <c r="R36" s="54">
        <v>233.52760093109924</v>
      </c>
      <c r="S36" s="54">
        <v>205.2015270657175</v>
      </c>
      <c r="T36" s="54">
        <v>176.25631194180684</v>
      </c>
      <c r="U36" s="54">
        <v>146.68978856496253</v>
      </c>
    </row>
    <row r="37" spans="1:21">
      <c r="A37" s="53"/>
      <c r="B37" s="53"/>
      <c r="C37" s="53"/>
      <c r="D37" s="53"/>
      <c r="E37" s="53"/>
      <c r="F37" s="53"/>
      <c r="G37" s="53"/>
      <c r="H37" s="53"/>
      <c r="I37" s="53"/>
      <c r="J37" s="53"/>
      <c r="K37" s="53"/>
      <c r="L37" s="53"/>
      <c r="M37" s="53"/>
      <c r="N37" s="53"/>
      <c r="O37" s="53"/>
      <c r="P37" s="53"/>
      <c r="Q37" s="53"/>
      <c r="R37" s="53"/>
      <c r="S37" s="53"/>
      <c r="T37" s="53"/>
      <c r="U37" s="53"/>
    </row>
    <row r="38" spans="1:21">
      <c r="A38" s="50" t="s">
        <v>239</v>
      </c>
      <c r="B38" s="53"/>
      <c r="C38" s="53"/>
      <c r="D38" s="53"/>
      <c r="E38" s="53"/>
      <c r="F38" s="53"/>
      <c r="G38" s="53"/>
      <c r="H38" s="53"/>
      <c r="I38" s="53"/>
      <c r="J38" s="53"/>
      <c r="K38" s="53"/>
      <c r="L38" s="53"/>
      <c r="M38" s="53"/>
      <c r="N38" s="53"/>
      <c r="O38" s="53"/>
      <c r="P38" s="53"/>
      <c r="Q38" s="53"/>
      <c r="R38" s="53"/>
      <c r="S38" s="53"/>
      <c r="T38" s="53"/>
      <c r="U38" s="53"/>
    </row>
    <row r="39" spans="1:21">
      <c r="A39" s="53"/>
      <c r="B39" s="53"/>
      <c r="C39" s="53"/>
      <c r="D39" s="53"/>
      <c r="E39" s="53"/>
      <c r="F39" s="53"/>
      <c r="G39" s="53"/>
      <c r="H39" s="53"/>
      <c r="I39" s="53"/>
      <c r="J39" s="53"/>
      <c r="K39" s="53"/>
      <c r="L39" s="53"/>
      <c r="M39" s="53"/>
      <c r="N39" s="53"/>
      <c r="O39" s="53"/>
      <c r="P39" s="53"/>
      <c r="Q39" s="53"/>
      <c r="R39" s="53"/>
      <c r="S39" s="53"/>
      <c r="T39" s="53"/>
      <c r="U39" s="53"/>
    </row>
    <row r="40" spans="1:21">
      <c r="A40" s="53"/>
      <c r="B40" s="53"/>
      <c r="C40" s="53"/>
      <c r="D40" s="53"/>
      <c r="E40" s="53"/>
      <c r="F40" s="53"/>
      <c r="G40" s="53"/>
      <c r="H40" s="53"/>
      <c r="I40" s="53"/>
      <c r="J40" s="53"/>
      <c r="K40" s="53"/>
      <c r="L40" s="53"/>
      <c r="M40" s="53"/>
      <c r="N40" s="53"/>
      <c r="O40" s="53"/>
      <c r="P40" s="53"/>
      <c r="Q40" s="53"/>
      <c r="R40" s="53"/>
      <c r="S40" s="53"/>
      <c r="T40" s="53"/>
      <c r="U40" s="53"/>
    </row>
    <row r="41" spans="1:21" s="53" customFormat="1">
      <c r="A41" s="50" t="s">
        <v>240</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ategory xmlns="e0b118d3-ffb1-474a-bb57-c15127d83a9f" xsi:nil="true"/>
    <Detail xmlns="e0b118d3-ffb1-474a-bb57-c15127d83a9f" xsi:nil="true"/>
    <Accessible_x0020_End xmlns="e0b118d3-ffb1-474a-bb57-c15127d83a9f" xsi:nil="true"/>
    <Accessible_x0020_Start xmlns="e0b118d3-ffb1-474a-bb57-c15127d83a9f" xsi:nil="true"/>
    <Session xmlns="e0b118d3-ffb1-474a-bb57-c15127d83a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FDBDFCA940794693381F193105E26D" ma:contentTypeVersion="5" ma:contentTypeDescription="Create a new document." ma:contentTypeScope="" ma:versionID="76f1f276e62dd5a7d4419189942eb567">
  <xsd:schema xmlns:xsd="http://www.w3.org/2001/XMLSchema" xmlns:p="http://schemas.microsoft.com/office/2006/metadata/properties" xmlns:ns2="e0b118d3-ffb1-474a-bb57-c15127d83a9f" targetNamespace="http://schemas.microsoft.com/office/2006/metadata/properties" ma:root="true" ma:fieldsID="5678ed5f50fd1dcb0d1cb88ee7109258" ns2:_="">
    <xsd:import namespace="e0b118d3-ffb1-474a-bb57-c15127d83a9f"/>
    <xsd:element name="properties">
      <xsd:complexType>
        <xsd:sequence>
          <xsd:element name="documentManagement">
            <xsd:complexType>
              <xsd:all>
                <xsd:element ref="ns2:Session" minOccurs="0"/>
                <xsd:element ref="ns2:Detail" minOccurs="0"/>
                <xsd:element ref="ns2:Category" minOccurs="0"/>
                <xsd:element ref="ns2:Accessible_x0020_Start" minOccurs="0"/>
                <xsd:element ref="ns2:Accessible_x0020_End" minOccurs="0"/>
              </xsd:all>
            </xsd:complexType>
          </xsd:element>
        </xsd:sequence>
      </xsd:complexType>
    </xsd:element>
  </xsd:schema>
  <xsd:schema xmlns:xsd="http://www.w3.org/2001/XMLSchema" xmlns:dms="http://schemas.microsoft.com/office/2006/documentManagement/types" targetNamespace="e0b118d3-ffb1-474a-bb57-c15127d83a9f" elementFormDefault="qualified">
    <xsd:import namespace="http://schemas.microsoft.com/office/2006/documentManagement/types"/>
    <xsd:element name="Session" ma:index="8" nillable="true" ma:displayName="Session" ma:description="This Session field is used by the course website software when you associate a document with a session.  Please do NOT enter any numbers in here.  If you want to associate a document with a session, please use the course website.  Edit the session, select the document(s) from the list presented at the bottom of the edit page and the website will save the correct session ID for you." ma:internalName="Session">
      <xsd:simpleType>
        <xsd:restriction base="dms:Number"/>
      </xsd:simpleType>
    </xsd:element>
    <xsd:element name="Detail" ma:index="9" nillable="true" ma:displayName="Detail" ma:internalName="Detail">
      <xsd:simpleType>
        <xsd:restriction base="dms:Text"/>
      </xsd:simpleType>
    </xsd:element>
    <xsd:element name="Category" ma:index="10" nillable="true" ma:displayName="Category" ma:internalName="Category">
      <xsd:simpleType>
        <xsd:restriction base="dms:Text"/>
      </xsd:simpleType>
    </xsd:element>
    <xsd:element name="Accessible_x0020_Start" ma:index="11" nillable="true" ma:displayName="Accessible Start" ma:internalName="Accessible_x0020_Start">
      <xsd:simpleType>
        <xsd:restriction base="dms:DateTime"/>
      </xsd:simpleType>
    </xsd:element>
    <xsd:element name="Accessible_x0020_End" ma:index="12" nillable="true" ma:displayName="Accessible End" ma:internalName="Accessible_x0020_En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68050D-EF5D-451C-AC26-F0A69AF609B2}">
  <ds:schemaRefs>
    <ds:schemaRef ds:uri="http://schemas.microsoft.com/sharepoint/v3/contenttype/forms"/>
  </ds:schemaRefs>
</ds:datastoreItem>
</file>

<file path=customXml/itemProps2.xml><?xml version="1.0" encoding="utf-8"?>
<ds:datastoreItem xmlns:ds="http://schemas.openxmlformats.org/officeDocument/2006/customXml" ds:itemID="{E612F0C3-9D8A-4286-AF5A-CDA2FB835AD5}">
  <ds:schemaRefs>
    <ds:schemaRef ds:uri="http://schemas.microsoft.com/office/2006/metadata/properties"/>
    <ds:schemaRef ds:uri="e0b118d3-ffb1-474a-bb57-c15127d83a9f"/>
  </ds:schemaRefs>
</ds:datastoreItem>
</file>

<file path=customXml/itemProps3.xml><?xml version="1.0" encoding="utf-8"?>
<ds:datastoreItem xmlns:ds="http://schemas.openxmlformats.org/officeDocument/2006/customXml" ds:itemID="{F6D478B7-A030-400F-9C52-A204A7F93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b118d3-ffb1-474a-bb57-c15127d83a9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Table A</vt:lpstr>
      <vt:lpstr>Exhibit 1</vt:lpstr>
      <vt:lpstr>Exhibit 2</vt:lpstr>
      <vt:lpstr>Exhibit 7a</vt:lpstr>
      <vt:lpstr>Exhibit 7b</vt:lpstr>
      <vt:lpstr>Exhibit 9b</vt:lpstr>
      <vt:lpstr>Exhibit 12</vt:lpstr>
      <vt:lpstr>'Exhibit 2'!OLE_LINK5</vt:lpstr>
    </vt:vector>
  </TitlesOfParts>
  <Company>Harvard Business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Luchs</dc:creator>
  <cp:lastModifiedBy>chip</cp:lastModifiedBy>
  <cp:lastPrinted>2007-08-03T14:48:34Z</cp:lastPrinted>
  <dcterms:created xsi:type="dcterms:W3CDTF">2004-03-02T19:32:07Z</dcterms:created>
  <dcterms:modified xsi:type="dcterms:W3CDTF">2010-09-28T02:48:17Z</dcterms:modified>
</cp:coreProperties>
</file>