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yamfco\Documents\Stand Chart\"/>
    </mc:Choice>
  </mc:AlternateContent>
  <bookViews>
    <workbookView xWindow="120" yWindow="45" windowWidth="15135" windowHeight="7770"/>
  </bookViews>
  <sheets>
    <sheet name="Amortization" sheetId="1" r:id="rId1"/>
  </sheets>
  <calcPr calcId="152511"/>
</workbook>
</file>

<file path=xl/calcChain.xml><?xml version="1.0" encoding="utf-8"?>
<calcChain xmlns="http://schemas.openxmlformats.org/spreadsheetml/2006/main">
  <c r="H33" i="1" l="1"/>
  <c r="H31" i="1" l="1"/>
  <c r="G31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J31" i="1"/>
  <c r="E31" i="1"/>
  <c r="D31" i="1"/>
</calcChain>
</file>

<file path=xl/sharedStrings.xml><?xml version="1.0" encoding="utf-8"?>
<sst xmlns="http://schemas.openxmlformats.org/spreadsheetml/2006/main" count="31" uniqueCount="21">
  <si>
    <t>CREDIT</t>
  </si>
  <si>
    <t>DEBIT</t>
  </si>
  <si>
    <t>BALANCE</t>
  </si>
  <si>
    <t>Opening Bal</t>
  </si>
  <si>
    <t xml:space="preserve"> </t>
  </si>
  <si>
    <t>Notes</t>
  </si>
  <si>
    <t>Amponsah for Lands Dept</t>
  </si>
  <si>
    <t>SCB</t>
  </si>
  <si>
    <t xml:space="preserve">Kwesi-Amoa </t>
  </si>
  <si>
    <t>Fees for nephew</t>
  </si>
  <si>
    <t>Air Ticket</t>
  </si>
  <si>
    <t>For Payroll</t>
  </si>
  <si>
    <t>Speakers</t>
  </si>
  <si>
    <t>Per Month</t>
  </si>
  <si>
    <t>IOU</t>
  </si>
  <si>
    <t>Funeral</t>
  </si>
  <si>
    <t>CANADIAN DOLLARS</t>
  </si>
  <si>
    <t>GHANA CEDIS</t>
  </si>
  <si>
    <t>5300 Dollars</t>
  </si>
  <si>
    <t>Conversion: 15,490.48</t>
  </si>
  <si>
    <t>Total Ghana Cedis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</si>
</sst>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b/>
      <i/>
      <u/>
      <sz val="10"/>
      <name val="Calibri"/>
      <family val="2"/>
    </font>
    <font>
      <sz val="8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b/>
      <sz val="10"/>
      <name val="Berlin Sans FB"/>
      <family val="2"/>
    </font>
    <font>
      <sz val="10"/>
      <color indexed="57"/>
      <name val="Calibri"/>
      <family val="2"/>
    </font>
    <font>
      <sz val="12"/>
      <color indexed="56"/>
      <name val="Berlin Sans FB Demi"/>
      <family val="2"/>
    </font>
    <font>
      <b/>
      <sz val="12"/>
      <name val="Agency FB"/>
      <family val="2"/>
    </font>
    <font>
      <b/>
      <sz val="10"/>
      <name val="Arial"/>
      <family val="2"/>
    </font>
    <font>
      <b/>
      <sz val="12"/>
      <name val="Berlin Sans FB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3" fontId="3" fillId="0" borderId="5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0" fillId="0" borderId="0" xfId="0" applyBorder="1"/>
    <xf numFmtId="0" fontId="5" fillId="0" borderId="7" xfId="0" applyFont="1" applyBorder="1" applyAlignment="1">
      <alignment horizontal="center"/>
    </xf>
    <xf numFmtId="0" fontId="5" fillId="2" borderId="8" xfId="0" applyFont="1" applyFill="1" applyBorder="1"/>
    <xf numFmtId="0" fontId="7" fillId="0" borderId="0" xfId="0" applyFont="1" applyBorder="1"/>
    <xf numFmtId="0" fontId="5" fillId="0" borderId="2" xfId="0" applyFont="1" applyBorder="1" applyAlignment="1">
      <alignment horizontal="center"/>
    </xf>
    <xf numFmtId="0" fontId="4" fillId="0" borderId="9" xfId="0" applyFont="1" applyBorder="1"/>
    <xf numFmtId="3" fontId="3" fillId="0" borderId="10" xfId="0" applyNumberFormat="1" applyFont="1" applyBorder="1"/>
    <xf numFmtId="164" fontId="8" fillId="0" borderId="11" xfId="0" applyNumberFormat="1" applyFont="1" applyBorder="1"/>
    <xf numFmtId="0" fontId="0" fillId="0" borderId="0" xfId="0" applyFill="1" applyBorder="1"/>
    <xf numFmtId="0" fontId="4" fillId="2" borderId="9" xfId="0" applyFont="1" applyFill="1" applyBorder="1"/>
    <xf numFmtId="3" fontId="3" fillId="2" borderId="11" xfId="0" applyNumberFormat="1" applyFont="1" applyFill="1" applyBorder="1" applyAlignment="1">
      <alignment horizontal="center"/>
    </xf>
    <xf numFmtId="165" fontId="3" fillId="0" borderId="5" xfId="0" applyNumberFormat="1" applyFont="1" applyBorder="1"/>
    <xf numFmtId="3" fontId="3" fillId="0" borderId="13" xfId="0" applyNumberFormat="1" applyFont="1" applyBorder="1"/>
    <xf numFmtId="0" fontId="0" fillId="0" borderId="14" xfId="0" applyBorder="1"/>
    <xf numFmtId="0" fontId="0" fillId="0" borderId="16" xfId="0" applyBorder="1"/>
    <xf numFmtId="3" fontId="6" fillId="0" borderId="16" xfId="0" applyNumberFormat="1" applyFont="1" applyBorder="1"/>
    <xf numFmtId="165" fontId="3" fillId="0" borderId="9" xfId="0" applyNumberFormat="1" applyFont="1" applyBorder="1"/>
    <xf numFmtId="165" fontId="3" fillId="0" borderId="8" xfId="0" applyNumberFormat="1" applyFont="1" applyBorder="1"/>
    <xf numFmtId="165" fontId="3" fillId="0" borderId="11" xfId="0" applyNumberFormat="1" applyFont="1" applyBorder="1"/>
    <xf numFmtId="0" fontId="5" fillId="0" borderId="0" xfId="0" applyFont="1" applyBorder="1" applyAlignment="1">
      <alignment horizontal="center"/>
    </xf>
    <xf numFmtId="2" fontId="3" fillId="0" borderId="12" xfId="0" applyNumberFormat="1" applyFont="1" applyBorder="1"/>
    <xf numFmtId="2" fontId="3" fillId="0" borderId="5" xfId="0" applyNumberFormat="1" applyFont="1" applyBorder="1"/>
    <xf numFmtId="2" fontId="3" fillId="0" borderId="14" xfId="0" applyNumberFormat="1" applyFont="1" applyBorder="1"/>
    <xf numFmtId="2" fontId="9" fillId="0" borderId="15" xfId="0" applyNumberFormat="1" applyFont="1" applyBorder="1"/>
    <xf numFmtId="2" fontId="0" fillId="0" borderId="0" xfId="0" applyNumberFormat="1"/>
    <xf numFmtId="0" fontId="5" fillId="2" borderId="11" xfId="0" applyFont="1" applyFill="1" applyBorder="1"/>
    <xf numFmtId="3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/>
    </xf>
    <xf numFmtId="165" fontId="12" fillId="5" borderId="15" xfId="0" applyNumberFormat="1" applyFont="1" applyFill="1" applyBorder="1"/>
    <xf numFmtId="165" fontId="7" fillId="0" borderId="17" xfId="0" applyNumberFormat="1" applyFont="1" applyBorder="1"/>
    <xf numFmtId="3" fontId="0" fillId="3" borderId="8" xfId="0" applyNumberFormat="1" applyFill="1" applyBorder="1" applyAlignment="1">
      <alignment horizontal="center"/>
    </xf>
    <xf numFmtId="165" fontId="0" fillId="0" borderId="1" xfId="0" applyNumberFormat="1" applyBorder="1"/>
    <xf numFmtId="4" fontId="0" fillId="0" borderId="2" xfId="0" applyNumberFormat="1" applyBorder="1"/>
    <xf numFmtId="0" fontId="0" fillId="0" borderId="18" xfId="0" applyBorder="1"/>
    <xf numFmtId="0" fontId="0" fillId="6" borderId="3" xfId="0" applyFill="1" applyBorder="1" applyAlignment="1">
      <alignment horizontal="center"/>
    </xf>
    <xf numFmtId="4" fontId="0" fillId="6" borderId="0" xfId="0" applyNumberFormat="1" applyFill="1" applyBorder="1"/>
    <xf numFmtId="0" fontId="0" fillId="0" borderId="19" xfId="0" applyBorder="1"/>
    <xf numFmtId="0" fontId="11" fillId="5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tabSelected="1" topLeftCell="D12" workbookViewId="0">
      <selection activeCell="F33" sqref="F33"/>
    </sheetView>
  </sheetViews>
  <sheetFormatPr defaultRowHeight="12.75" x14ac:dyDescent="0.2"/>
  <cols>
    <col min="3" max="3" width="23.140625" customWidth="1"/>
    <col min="4" max="5" width="12.5703125" customWidth="1"/>
    <col min="6" max="6" width="10.5703125" customWidth="1"/>
    <col min="7" max="9" width="23" customWidth="1"/>
    <col min="10" max="10" width="20" customWidth="1"/>
    <col min="11" max="11" width="9.5703125" bestFit="1" customWidth="1"/>
  </cols>
  <sheetData>
    <row r="1" spans="2:11" ht="13.5" thickBot="1" x14ac:dyDescent="0.25"/>
    <row r="2" spans="2:11" ht="25.5" customHeight="1" x14ac:dyDescent="0.2">
      <c r="B2" s="1"/>
      <c r="C2" s="13" t="s">
        <v>7</v>
      </c>
      <c r="D2" s="2"/>
      <c r="E2" s="2"/>
      <c r="F2" s="2"/>
      <c r="G2" s="10"/>
      <c r="H2" s="28"/>
      <c r="I2" s="28"/>
      <c r="J2" s="9"/>
    </row>
    <row r="3" spans="2:11" ht="14.25" customHeight="1" x14ac:dyDescent="0.2">
      <c r="B3" s="3"/>
      <c r="C3" s="11"/>
      <c r="D3" s="17"/>
      <c r="E3" s="17"/>
      <c r="F3" s="17"/>
      <c r="G3" s="11"/>
      <c r="H3" s="34"/>
      <c r="I3" s="19"/>
      <c r="J3" s="11"/>
    </row>
    <row r="4" spans="2:11" ht="9.75" customHeight="1" x14ac:dyDescent="0.2">
      <c r="B4" s="3"/>
      <c r="C4" s="18"/>
      <c r="D4" s="5" t="s">
        <v>0</v>
      </c>
      <c r="E4" s="5" t="s">
        <v>1</v>
      </c>
      <c r="F4" s="5" t="s">
        <v>2</v>
      </c>
      <c r="G4" s="19" t="s">
        <v>14</v>
      </c>
      <c r="H4" s="19"/>
      <c r="I4" s="19" t="s">
        <v>5</v>
      </c>
      <c r="J4" s="19" t="s">
        <v>8</v>
      </c>
    </row>
    <row r="5" spans="2:11" x14ac:dyDescent="0.2">
      <c r="B5" s="3"/>
      <c r="C5" s="14" t="s">
        <v>3</v>
      </c>
      <c r="D5" s="29">
        <v>924.91</v>
      </c>
      <c r="E5" s="30"/>
      <c r="F5" s="29">
        <f>D5</f>
        <v>924.91</v>
      </c>
      <c r="G5" s="22"/>
      <c r="H5" s="22"/>
      <c r="I5" s="22"/>
      <c r="J5" s="26"/>
    </row>
    <row r="6" spans="2:11" x14ac:dyDescent="0.2">
      <c r="B6" s="3"/>
      <c r="C6" s="7">
        <v>41609</v>
      </c>
      <c r="D6" s="29">
        <v>2200</v>
      </c>
      <c r="E6" s="29"/>
      <c r="F6" s="29">
        <f>SUM(F5,D6-E6)</f>
        <v>3124.91</v>
      </c>
      <c r="G6" s="23"/>
      <c r="H6" s="23"/>
      <c r="I6" s="23"/>
      <c r="J6" s="27"/>
    </row>
    <row r="7" spans="2:11" x14ac:dyDescent="0.2">
      <c r="B7" s="3"/>
      <c r="C7" s="7">
        <v>41640</v>
      </c>
      <c r="D7" s="29">
        <v>700</v>
      </c>
      <c r="E7" s="29"/>
      <c r="F7" s="29">
        <f>SUM(F6,D7-E7)</f>
        <v>3824.91</v>
      </c>
      <c r="G7" s="23"/>
      <c r="H7" s="23"/>
      <c r="I7" s="23"/>
      <c r="J7" s="27"/>
      <c r="K7" t="s">
        <v>4</v>
      </c>
    </row>
    <row r="8" spans="2:11" ht="15.75" x14ac:dyDescent="0.25">
      <c r="B8" s="3"/>
      <c r="C8" s="7">
        <v>41671</v>
      </c>
      <c r="D8" s="29">
        <v>700</v>
      </c>
      <c r="E8" s="29"/>
      <c r="F8" s="29">
        <f>SUM(F7,D8-E8)</f>
        <v>4524.91</v>
      </c>
      <c r="G8" s="24"/>
      <c r="H8" s="24"/>
      <c r="I8" s="24"/>
      <c r="J8" s="25"/>
    </row>
    <row r="9" spans="2:11" x14ac:dyDescent="0.2">
      <c r="B9" s="3"/>
      <c r="C9" s="7">
        <v>41699</v>
      </c>
      <c r="D9" s="29">
        <v>3700</v>
      </c>
      <c r="E9" s="29">
        <v>200</v>
      </c>
      <c r="F9" s="29">
        <f t="shared" ref="F9:F24" si="0">SUM(F8,D9-E9)</f>
        <v>8024.91</v>
      </c>
      <c r="G9" s="16"/>
      <c r="H9" s="16"/>
      <c r="I9" s="16" t="s">
        <v>6</v>
      </c>
      <c r="J9" s="25">
        <v>1000</v>
      </c>
    </row>
    <row r="10" spans="2:11" x14ac:dyDescent="0.2">
      <c r="B10" s="3"/>
      <c r="C10" s="7">
        <v>41730</v>
      </c>
      <c r="D10" s="29">
        <v>700</v>
      </c>
      <c r="E10" s="29">
        <v>700</v>
      </c>
      <c r="F10" s="30">
        <f t="shared" si="0"/>
        <v>8024.91</v>
      </c>
      <c r="G10" s="16"/>
      <c r="H10" s="16"/>
      <c r="I10" s="16" t="s">
        <v>9</v>
      </c>
      <c r="J10" s="20">
        <v>3000</v>
      </c>
    </row>
    <row r="11" spans="2:11" x14ac:dyDescent="0.2">
      <c r="B11" s="3"/>
      <c r="C11" s="7">
        <v>41760</v>
      </c>
      <c r="D11" s="29">
        <v>700</v>
      </c>
      <c r="E11" s="29">
        <v>700</v>
      </c>
      <c r="F11" s="29">
        <f t="shared" si="0"/>
        <v>8024.91</v>
      </c>
      <c r="G11" s="16"/>
      <c r="H11" s="16"/>
      <c r="I11" s="16" t="s">
        <v>6</v>
      </c>
      <c r="J11" s="6"/>
    </row>
    <row r="12" spans="2:11" x14ac:dyDescent="0.2">
      <c r="B12" s="3"/>
      <c r="C12" s="7">
        <v>41791</v>
      </c>
      <c r="D12" s="29">
        <v>700</v>
      </c>
      <c r="E12" s="29">
        <v>700</v>
      </c>
      <c r="F12" s="29">
        <f t="shared" si="0"/>
        <v>8024.91</v>
      </c>
      <c r="G12" s="16"/>
      <c r="H12" s="16"/>
      <c r="I12" s="16" t="s">
        <v>6</v>
      </c>
      <c r="J12" s="15"/>
    </row>
    <row r="13" spans="2:11" ht="25.5" customHeight="1" x14ac:dyDescent="0.25">
      <c r="B13" s="3"/>
      <c r="C13" s="7">
        <v>41821</v>
      </c>
      <c r="D13" s="29">
        <v>700</v>
      </c>
      <c r="E13" s="29"/>
      <c r="F13" s="29">
        <f t="shared" si="0"/>
        <v>8724.91</v>
      </c>
      <c r="G13" s="38" t="s">
        <v>16</v>
      </c>
      <c r="H13" s="38" t="s">
        <v>17</v>
      </c>
      <c r="I13" s="38" t="s">
        <v>5</v>
      </c>
      <c r="J13" s="15"/>
    </row>
    <row r="14" spans="2:11" x14ac:dyDescent="0.2">
      <c r="B14" s="3"/>
      <c r="C14" s="7">
        <v>41852</v>
      </c>
      <c r="D14" s="29">
        <v>700</v>
      </c>
      <c r="E14" s="29"/>
      <c r="F14" s="29">
        <f t="shared" si="0"/>
        <v>9424.91</v>
      </c>
      <c r="G14" s="35"/>
      <c r="H14" s="35"/>
      <c r="I14" s="36"/>
      <c r="J14" s="15"/>
    </row>
    <row r="15" spans="2:11" x14ac:dyDescent="0.2">
      <c r="B15" s="3"/>
      <c r="C15" s="7">
        <v>41883</v>
      </c>
      <c r="D15" s="29">
        <v>700</v>
      </c>
      <c r="E15" s="29"/>
      <c r="F15" s="29">
        <f t="shared" si="0"/>
        <v>10124.91</v>
      </c>
      <c r="G15" s="37">
        <v>1200</v>
      </c>
      <c r="H15" s="37"/>
      <c r="I15" s="35" t="s">
        <v>10</v>
      </c>
      <c r="J15" s="15"/>
    </row>
    <row r="16" spans="2:11" x14ac:dyDescent="0.2">
      <c r="B16" s="3"/>
      <c r="C16" s="7">
        <v>41913</v>
      </c>
      <c r="D16" s="29">
        <v>700</v>
      </c>
      <c r="E16" s="29">
        <v>700</v>
      </c>
      <c r="F16" s="29">
        <f t="shared" si="0"/>
        <v>10124.91</v>
      </c>
      <c r="G16" s="37"/>
      <c r="H16" s="37"/>
      <c r="I16" s="35"/>
      <c r="J16" s="15"/>
    </row>
    <row r="17" spans="2:10" x14ac:dyDescent="0.2">
      <c r="B17" s="3"/>
      <c r="C17" s="7">
        <v>41944</v>
      </c>
      <c r="D17" s="29">
        <v>700</v>
      </c>
      <c r="E17" s="29"/>
      <c r="F17" s="29">
        <f t="shared" si="0"/>
        <v>10824.91</v>
      </c>
      <c r="G17" s="36"/>
      <c r="H17" s="36"/>
      <c r="I17" s="35"/>
      <c r="J17" s="15"/>
    </row>
    <row r="18" spans="2:10" x14ac:dyDescent="0.2">
      <c r="B18" s="3"/>
      <c r="C18" s="7">
        <v>41974</v>
      </c>
      <c r="D18" s="29">
        <v>700</v>
      </c>
      <c r="E18" s="29"/>
      <c r="F18" s="29">
        <f t="shared" si="0"/>
        <v>11524.91</v>
      </c>
      <c r="G18" s="37">
        <v>1000</v>
      </c>
      <c r="H18" s="37"/>
      <c r="I18" s="35" t="s">
        <v>11</v>
      </c>
      <c r="J18" s="15"/>
    </row>
    <row r="19" spans="2:10" x14ac:dyDescent="0.2">
      <c r="B19" s="3"/>
      <c r="C19" s="7">
        <v>42005</v>
      </c>
      <c r="D19" s="29">
        <v>700</v>
      </c>
      <c r="E19" s="29"/>
      <c r="F19" s="29">
        <f t="shared" si="0"/>
        <v>12224.91</v>
      </c>
      <c r="G19" s="37">
        <v>1500</v>
      </c>
      <c r="H19" s="37"/>
      <c r="I19" s="35" t="s">
        <v>15</v>
      </c>
      <c r="J19" s="15"/>
    </row>
    <row r="20" spans="2:10" x14ac:dyDescent="0.2">
      <c r="B20" s="3"/>
      <c r="C20" s="7">
        <v>42036</v>
      </c>
      <c r="D20" s="29">
        <v>700</v>
      </c>
      <c r="E20" s="29"/>
      <c r="F20" s="29">
        <f t="shared" si="0"/>
        <v>12924.91</v>
      </c>
      <c r="G20" s="37">
        <v>400</v>
      </c>
      <c r="H20" s="37"/>
      <c r="I20" s="35" t="s">
        <v>12</v>
      </c>
      <c r="J20" s="15"/>
    </row>
    <row r="21" spans="2:10" x14ac:dyDescent="0.2">
      <c r="B21" s="3"/>
      <c r="C21" s="7">
        <v>42064</v>
      </c>
      <c r="D21" s="29">
        <v>700</v>
      </c>
      <c r="E21" s="29"/>
      <c r="F21" s="29">
        <f t="shared" si="0"/>
        <v>13624.91</v>
      </c>
      <c r="G21" s="35"/>
      <c r="H21" s="35">
        <v>700</v>
      </c>
      <c r="I21" s="35" t="s">
        <v>13</v>
      </c>
      <c r="J21" s="15"/>
    </row>
    <row r="22" spans="2:10" x14ac:dyDescent="0.2">
      <c r="B22" s="3"/>
      <c r="C22" s="7">
        <v>42095</v>
      </c>
      <c r="D22" s="29">
        <v>700</v>
      </c>
      <c r="E22" s="29"/>
      <c r="F22" s="29">
        <f t="shared" si="0"/>
        <v>14324.91</v>
      </c>
      <c r="G22" s="35"/>
      <c r="H22" s="35">
        <v>700</v>
      </c>
      <c r="I22" s="35" t="s">
        <v>13</v>
      </c>
      <c r="J22" s="15"/>
    </row>
    <row r="23" spans="2:10" x14ac:dyDescent="0.2">
      <c r="B23" s="3"/>
      <c r="C23" s="7">
        <v>42125</v>
      </c>
      <c r="D23" s="29">
        <v>700</v>
      </c>
      <c r="E23" s="29"/>
      <c r="F23" s="29">
        <f t="shared" si="0"/>
        <v>15024.91</v>
      </c>
      <c r="G23" s="35"/>
      <c r="H23" s="35">
        <v>700</v>
      </c>
      <c r="I23" s="35" t="s">
        <v>13</v>
      </c>
      <c r="J23" s="15"/>
    </row>
    <row r="24" spans="2:10" x14ac:dyDescent="0.2">
      <c r="B24" s="3"/>
      <c r="C24" s="7">
        <v>42156</v>
      </c>
      <c r="D24" s="29">
        <v>700</v>
      </c>
      <c r="E24" s="29"/>
      <c r="F24" s="29">
        <f t="shared" si="0"/>
        <v>15724.91</v>
      </c>
      <c r="G24" s="35"/>
      <c r="H24" s="35">
        <v>700</v>
      </c>
      <c r="I24" s="35" t="s">
        <v>13</v>
      </c>
      <c r="J24" s="15"/>
    </row>
    <row r="25" spans="2:10" x14ac:dyDescent="0.2">
      <c r="B25" s="3"/>
      <c r="C25" s="7">
        <v>42186</v>
      </c>
      <c r="D25" s="29">
        <v>700</v>
      </c>
      <c r="E25" s="29"/>
      <c r="F25" s="29">
        <f t="shared" ref="F25:F30" si="1">SUM(F24,D25-E25)</f>
        <v>16424.91</v>
      </c>
      <c r="G25" s="35"/>
      <c r="H25" s="35">
        <v>700</v>
      </c>
      <c r="I25" s="35" t="s">
        <v>13</v>
      </c>
      <c r="J25" s="15"/>
    </row>
    <row r="26" spans="2:10" x14ac:dyDescent="0.2">
      <c r="B26" s="3"/>
      <c r="C26" s="7">
        <v>42217</v>
      </c>
      <c r="D26" s="29">
        <v>700</v>
      </c>
      <c r="E26" s="29"/>
      <c r="F26" s="29">
        <f t="shared" si="1"/>
        <v>17124.91</v>
      </c>
      <c r="G26" s="35"/>
      <c r="H26" s="35">
        <v>700</v>
      </c>
      <c r="I26" s="35" t="s">
        <v>13</v>
      </c>
      <c r="J26" s="15"/>
    </row>
    <row r="27" spans="2:10" x14ac:dyDescent="0.2">
      <c r="B27" s="3"/>
      <c r="C27" s="7">
        <v>42248</v>
      </c>
      <c r="D27" s="29">
        <v>700</v>
      </c>
      <c r="E27" s="29"/>
      <c r="F27" s="29">
        <f t="shared" si="1"/>
        <v>17824.91</v>
      </c>
      <c r="G27" s="35"/>
      <c r="H27" s="35">
        <v>700</v>
      </c>
      <c r="I27" s="35" t="s">
        <v>13</v>
      </c>
      <c r="J27" s="15"/>
    </row>
    <row r="28" spans="2:10" x14ac:dyDescent="0.2">
      <c r="B28" s="3"/>
      <c r="C28" s="7">
        <v>42278</v>
      </c>
      <c r="D28" s="29">
        <v>700</v>
      </c>
      <c r="E28" s="29"/>
      <c r="F28" s="29">
        <f t="shared" si="1"/>
        <v>18524.91</v>
      </c>
      <c r="G28" s="37">
        <v>1200</v>
      </c>
      <c r="H28" s="37"/>
      <c r="I28" s="35" t="s">
        <v>10</v>
      </c>
      <c r="J28" s="15"/>
    </row>
    <row r="29" spans="2:10" x14ac:dyDescent="0.2">
      <c r="B29" s="3"/>
      <c r="C29" s="7">
        <v>42309</v>
      </c>
      <c r="D29" s="29">
        <v>700</v>
      </c>
      <c r="E29" s="29"/>
      <c r="F29" s="29">
        <f t="shared" si="1"/>
        <v>19224.91</v>
      </c>
      <c r="G29" s="35"/>
      <c r="H29" s="35"/>
      <c r="I29" s="35"/>
      <c r="J29" s="15"/>
    </row>
    <row r="30" spans="2:10" ht="13.5" thickBot="1" x14ac:dyDescent="0.25">
      <c r="B30" s="4"/>
      <c r="C30" s="8">
        <v>42339</v>
      </c>
      <c r="D30" s="31">
        <v>700</v>
      </c>
      <c r="E30" s="31"/>
      <c r="F30" s="29">
        <f t="shared" si="1"/>
        <v>19924.91</v>
      </c>
      <c r="G30" s="41"/>
      <c r="H30" s="41"/>
      <c r="I30" s="41"/>
      <c r="J30" s="21"/>
    </row>
    <row r="31" spans="2:10" ht="21.75" customHeight="1" thickBot="1" x14ac:dyDescent="0.3">
      <c r="D31" s="32">
        <f>SUM(D5:D30)</f>
        <v>22924.91</v>
      </c>
      <c r="E31" s="32">
        <f>SUM(E5:E30)</f>
        <v>3000</v>
      </c>
      <c r="F31" s="33"/>
      <c r="G31" s="42">
        <f>SUM(G14:G30)</f>
        <v>5300</v>
      </c>
      <c r="H31" s="43">
        <f>SUM(H14:H30)</f>
        <v>4900</v>
      </c>
      <c r="I31" s="44"/>
      <c r="J31" s="40">
        <f>SUM(J9:J30)</f>
        <v>4000</v>
      </c>
    </row>
    <row r="32" spans="2:10" s="9" customFormat="1" ht="14.25" thickBot="1" x14ac:dyDescent="0.3">
      <c r="D32" s="12"/>
      <c r="E32" s="12"/>
      <c r="G32" s="45" t="s">
        <v>18</v>
      </c>
      <c r="H32" s="46">
        <v>15490.48</v>
      </c>
      <c r="I32" s="47"/>
    </row>
    <row r="33" spans="7:9" ht="23.25" customHeight="1" thickBot="1" x14ac:dyDescent="0.35">
      <c r="G33" s="4" t="s">
        <v>19</v>
      </c>
      <c r="H33" s="39">
        <f>SUM(H31:H32)</f>
        <v>20390.48</v>
      </c>
      <c r="I33" s="48" t="s">
        <v>20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</vt:lpstr>
    </vt:vector>
  </TitlesOfParts>
  <Company>CanadaPost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gyamfco</dc:creator>
  <cp:lastModifiedBy>GYAMFI, Constance</cp:lastModifiedBy>
  <dcterms:created xsi:type="dcterms:W3CDTF">2014-02-06T14:28:23Z</dcterms:created>
  <dcterms:modified xsi:type="dcterms:W3CDTF">2015-08-06T14:17:39Z</dcterms:modified>
</cp:coreProperties>
</file>