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020" windowHeight="10584" activeTab="0"/>
  </bookViews>
  <sheets>
    <sheet name="Current" sheetId="1" r:id="rId1"/>
    <sheet name="Sheet2" sheetId="2" r:id="rId2"/>
    <sheet name="Sheet3" sheetId="3" r:id="rId3"/>
  </sheets>
  <definedNames/>
  <calcPr fullCalcOnLoad="1"/>
</workbook>
</file>

<file path=xl/comments1.xml><?xml version="1.0" encoding="utf-8"?>
<comments xmlns="http://schemas.openxmlformats.org/spreadsheetml/2006/main">
  <authors>
    <author>Sandra Blakley</author>
    <author>Daycare</author>
    <author>Boarding House</author>
  </authors>
  <commentList>
    <comment ref="Y3" authorId="0">
      <text>
        <r>
          <rPr>
            <b/>
            <sz val="9"/>
            <rFont val="Tahoma"/>
            <family val="0"/>
          </rPr>
          <t>Sandra Blakley:</t>
        </r>
        <r>
          <rPr>
            <sz val="9"/>
            <rFont val="Tahoma"/>
            <family val="0"/>
          </rPr>
          <t xml:space="preserve">
D-daily
N-No daycare
P-some daycare
X-doesn't apply
</t>
        </r>
        <r>
          <rPr>
            <b/>
            <sz val="9"/>
            <rFont val="Tahoma"/>
            <family val="0"/>
          </rPr>
          <t>Sandra Blakley:</t>
        </r>
        <r>
          <rPr>
            <sz val="9"/>
            <rFont val="Tahoma"/>
            <family val="0"/>
          </rPr>
          <t xml:space="preserve">
</t>
        </r>
        <r>
          <rPr>
            <b/>
            <sz val="9"/>
            <rFont val="Tahoma"/>
            <family val="0"/>
          </rPr>
          <t>Sandra Blakley:</t>
        </r>
        <r>
          <rPr>
            <sz val="9"/>
            <rFont val="Tahoma"/>
            <family val="0"/>
          </rPr>
          <t xml:space="preserve">
</t>
        </r>
      </text>
    </comment>
    <comment ref="Z3" authorId="0">
      <text>
        <r>
          <rPr>
            <b/>
            <sz val="9"/>
            <rFont val="Tahoma"/>
            <family val="0"/>
          </rPr>
          <t>BEHAVIOR CODES:</t>
        </r>
        <r>
          <rPr>
            <sz val="9"/>
            <rFont val="Tahoma"/>
            <family val="0"/>
          </rPr>
          <t xml:space="preserve">
</t>
        </r>
        <r>
          <rPr>
            <b/>
            <sz val="9"/>
            <rFont val="Tahoma"/>
            <family val="0"/>
          </rPr>
          <t xml:space="preserve">A - All around Good Dog
B - Barker
C - Can be Snippy in DC
D - Destructive 
E - Escape Artist
FP - Fearful of People-careful
FD - Fearful of Dogs-careful
GP - Aggressive to People-Caution!
GD - Aggressive to Dogs-Caution!
S - Storm scared
O - other-write note
Sandra Blakley:
</t>
        </r>
      </text>
    </comment>
    <comment ref="AA3" authorId="0">
      <text>
        <r>
          <rPr>
            <b/>
            <sz val="9"/>
            <rFont val="Tahoma"/>
            <family val="0"/>
          </rPr>
          <t>Sandra Blakley:</t>
        </r>
        <r>
          <rPr>
            <sz val="9"/>
            <rFont val="Tahoma"/>
            <family val="0"/>
          </rPr>
          <t xml:space="preserve">
M-either turkey or chicken or some combination.  
</t>
        </r>
        <r>
          <rPr>
            <b/>
            <sz val="9"/>
            <rFont val="Tahoma"/>
            <family val="0"/>
          </rPr>
          <t>Sandra Blakley:</t>
        </r>
        <r>
          <rPr>
            <sz val="9"/>
            <rFont val="Tahoma"/>
            <family val="0"/>
          </rPr>
          <t xml:space="preserve">
MP; "Meal Partial" meaing not every day or only when not eating.
MH-meal holdiay-christmas or Thanksgiving turkey dinner
</t>
        </r>
        <r>
          <rPr>
            <b/>
            <sz val="9"/>
            <rFont val="Tahoma"/>
            <family val="0"/>
          </rPr>
          <t>Sandra Blakley:</t>
        </r>
        <r>
          <rPr>
            <sz val="9"/>
            <rFont val="Tahoma"/>
            <family val="0"/>
          </rPr>
          <t xml:space="preserve">
</t>
        </r>
      </text>
    </comment>
    <comment ref="AS5" authorId="1">
      <text>
        <r>
          <rPr>
            <b/>
            <sz val="9"/>
            <rFont val="Tahoma"/>
            <family val="0"/>
          </rPr>
          <t>Daycare:</t>
        </r>
        <r>
          <rPr>
            <sz val="9"/>
            <rFont val="Tahoma"/>
            <family val="0"/>
          </rPr>
          <t xml:space="preserve">
Molly
</t>
        </r>
      </text>
    </comment>
    <comment ref="AV5" authorId="1">
      <text>
        <r>
          <rPr>
            <b/>
            <sz val="9"/>
            <rFont val="Tahoma"/>
            <family val="0"/>
          </rPr>
          <t>Daycare:</t>
        </r>
        <r>
          <rPr>
            <sz val="9"/>
            <rFont val="Tahoma"/>
            <family val="0"/>
          </rPr>
          <t xml:space="preserve">
Annie
</t>
        </r>
      </text>
    </comment>
    <comment ref="D12" authorId="1">
      <text>
        <r>
          <rPr>
            <b/>
            <sz val="9"/>
            <rFont val="Tahoma"/>
            <family val="0"/>
          </rPr>
          <t>Daycare:</t>
        </r>
        <r>
          <rPr>
            <sz val="9"/>
            <rFont val="Tahoma"/>
            <family val="0"/>
          </rPr>
          <t xml:space="preserve">
13 night boarding
1-6/5/14
</t>
        </r>
      </text>
    </comment>
    <comment ref="F12" authorId="1">
      <text>
        <r>
          <rPr>
            <b/>
            <sz val="9"/>
            <rFont val="Tahoma"/>
            <family val="0"/>
          </rPr>
          <t>Daycare:</t>
        </r>
        <r>
          <rPr>
            <sz val="9"/>
            <rFont val="Tahoma"/>
            <family val="0"/>
          </rPr>
          <t xml:space="preserve">
GOT NEW NUMBER FOR COCOS MOMS CELL. 5/15/15
</t>
        </r>
      </text>
    </comment>
    <comment ref="S12" authorId="1">
      <text>
        <r>
          <rPr>
            <b/>
            <sz val="9"/>
            <rFont val="Tahoma"/>
            <family val="0"/>
          </rPr>
          <t>Daycare:</t>
        </r>
        <r>
          <rPr>
            <sz val="9"/>
            <rFont val="Tahoma"/>
            <family val="0"/>
          </rPr>
          <t xml:space="preserve">
purchased 7/5/14 good until 7/5/15.  Paid 1500, then 1000 on 8/4 and balance 1400 on 9/7
</t>
        </r>
      </text>
    </comment>
    <comment ref="AN12" authorId="1">
      <text>
        <r>
          <rPr>
            <b/>
            <sz val="9"/>
            <rFont val="Tahoma"/>
            <family val="0"/>
          </rPr>
          <t>Daycare:</t>
        </r>
        <r>
          <rPr>
            <sz val="9"/>
            <rFont val="Tahoma"/>
            <family val="0"/>
          </rPr>
          <t xml:space="preserve">
purchased 7/5/14 good until 7/5/15.  Paid 1500, then 1000 on 8/4 and balance 1400 on 9/7
</t>
        </r>
      </text>
    </comment>
    <comment ref="AS16" authorId="1">
      <text>
        <r>
          <rPr>
            <b/>
            <sz val="9"/>
            <rFont val="Tahoma"/>
            <family val="0"/>
          </rPr>
          <t>Daycare:</t>
        </r>
        <r>
          <rPr>
            <sz val="9"/>
            <rFont val="Tahoma"/>
            <family val="0"/>
          </rPr>
          <t xml:space="preserve">
Cooper
</t>
        </r>
      </text>
    </comment>
    <comment ref="AV16" authorId="1">
      <text>
        <r>
          <rPr>
            <b/>
            <sz val="9"/>
            <rFont val="Tahoma"/>
            <family val="0"/>
          </rPr>
          <t>Daycare:</t>
        </r>
        <r>
          <rPr>
            <sz val="9"/>
            <rFont val="Tahoma"/>
            <family val="0"/>
          </rPr>
          <t xml:space="preserve">
harper
</t>
        </r>
      </text>
    </comment>
    <comment ref="D17" authorId="1">
      <text>
        <r>
          <rPr>
            <b/>
            <sz val="9"/>
            <rFont val="Tahoma"/>
            <family val="0"/>
          </rPr>
          <t>Daycare:</t>
        </r>
        <r>
          <rPr>
            <sz val="9"/>
            <rFont val="Tahoma"/>
            <family val="0"/>
          </rPr>
          <t xml:space="preserve">
used all nights for plat pass for nov 2014 to nov 2015.  sb.  Last use december 2014.
</t>
        </r>
        <r>
          <rPr>
            <b/>
            <sz val="9"/>
            <rFont val="Tahoma"/>
            <family val="0"/>
          </rPr>
          <t>Daycare:</t>
        </r>
        <r>
          <rPr>
            <sz val="9"/>
            <rFont val="Tahoma"/>
            <family val="0"/>
          </rPr>
          <t xml:space="preserve">
April 2015 - bought new pass during sale for Nov 2015 to Nov 2016.  Prefers to use boarding nights starting in November when pass is in effect.
</t>
        </r>
      </text>
    </comment>
    <comment ref="AD19" authorId="1">
      <text>
        <r>
          <rPr>
            <b/>
            <sz val="9"/>
            <rFont val="Tahoma"/>
            <family val="0"/>
          </rPr>
          <t>Daycare:</t>
        </r>
        <r>
          <rPr>
            <sz val="9"/>
            <rFont val="Tahoma"/>
            <family val="0"/>
          </rPr>
          <t xml:space="preserve">
for 2 future gourmet frosties
</t>
        </r>
      </text>
    </comment>
    <comment ref="AS19" authorId="1">
      <text>
        <r>
          <rPr>
            <b/>
            <sz val="9"/>
            <rFont val="Tahoma"/>
            <family val="0"/>
          </rPr>
          <t>Daycare:</t>
        </r>
        <r>
          <rPr>
            <sz val="9"/>
            <rFont val="Tahoma"/>
            <family val="0"/>
          </rPr>
          <t xml:space="preserve">
Roxi
</t>
        </r>
      </text>
    </comment>
    <comment ref="AV19" authorId="1">
      <text>
        <r>
          <rPr>
            <b/>
            <sz val="9"/>
            <rFont val="Tahoma"/>
            <family val="0"/>
          </rPr>
          <t>Daycare:</t>
        </r>
        <r>
          <rPr>
            <sz val="9"/>
            <rFont val="Tahoma"/>
            <family val="0"/>
          </rPr>
          <t xml:space="preserve">
Jake
</t>
        </r>
      </text>
    </comment>
    <comment ref="AS20" authorId="0">
      <text>
        <r>
          <rPr>
            <b/>
            <sz val="9"/>
            <rFont val="Tahoma"/>
            <family val="0"/>
          </rPr>
          <t>Sandra Blakley:</t>
        </r>
        <r>
          <rPr>
            <sz val="9"/>
            <rFont val="Tahoma"/>
            <family val="0"/>
          </rPr>
          <t xml:space="preserve">
Charlie
</t>
        </r>
      </text>
    </comment>
    <comment ref="AV20" authorId="0">
      <text>
        <r>
          <rPr>
            <b/>
            <sz val="9"/>
            <rFont val="Tahoma"/>
            <family val="0"/>
          </rPr>
          <t>Sandra Blakley:</t>
        </r>
        <r>
          <rPr>
            <sz val="9"/>
            <rFont val="Tahoma"/>
            <family val="0"/>
          </rPr>
          <t xml:space="preserve">
Tommy
</t>
        </r>
      </text>
    </comment>
    <comment ref="AS23" authorId="2">
      <text>
        <r>
          <rPr>
            <b/>
            <sz val="9"/>
            <rFont val="Tahoma"/>
            <family val="0"/>
          </rPr>
          <t>Boarding House:</t>
        </r>
        <r>
          <rPr>
            <sz val="9"/>
            <rFont val="Tahoma"/>
            <family val="0"/>
          </rPr>
          <t xml:space="preserve">
Porter
</t>
        </r>
      </text>
    </comment>
    <comment ref="AS24" authorId="1">
      <text>
        <r>
          <rPr>
            <b/>
            <sz val="9"/>
            <rFont val="Tahoma"/>
            <family val="0"/>
          </rPr>
          <t>Daycare:</t>
        </r>
        <r>
          <rPr>
            <sz val="9"/>
            <rFont val="Tahoma"/>
            <family val="0"/>
          </rPr>
          <t xml:space="preserve">
Peppe
</t>
        </r>
      </text>
    </comment>
    <comment ref="AS25" authorId="1">
      <text>
        <r>
          <rPr>
            <b/>
            <sz val="9"/>
            <rFont val="Tahoma"/>
            <family val="0"/>
          </rPr>
          <t>Daycare:</t>
        </r>
        <r>
          <rPr>
            <sz val="9"/>
            <rFont val="Tahoma"/>
            <family val="0"/>
          </rPr>
          <t xml:space="preserve">
Dakota
</t>
        </r>
      </text>
    </comment>
    <comment ref="AV25" authorId="1">
      <text>
        <r>
          <rPr>
            <b/>
            <sz val="9"/>
            <rFont val="Tahoma"/>
            <family val="0"/>
          </rPr>
          <t>Daycare:</t>
        </r>
        <r>
          <rPr>
            <sz val="9"/>
            <rFont val="Tahoma"/>
            <family val="0"/>
          </rPr>
          <t xml:space="preserve">
Sassy
</t>
        </r>
      </text>
    </comment>
    <comment ref="AS27" authorId="1">
      <text>
        <r>
          <rPr>
            <b/>
            <sz val="9"/>
            <rFont val="Tahoma"/>
            <family val="0"/>
          </rPr>
          <t>Daycare:</t>
        </r>
        <r>
          <rPr>
            <sz val="9"/>
            <rFont val="Tahoma"/>
            <family val="0"/>
          </rPr>
          <t xml:space="preserve">
Jack Daniels
</t>
        </r>
      </text>
    </comment>
    <comment ref="AS28" authorId="1">
      <text>
        <r>
          <rPr>
            <b/>
            <sz val="9"/>
            <rFont val="Tahoma"/>
            <family val="0"/>
          </rPr>
          <t>Daycare:</t>
        </r>
        <r>
          <rPr>
            <sz val="9"/>
            <rFont val="Tahoma"/>
            <family val="0"/>
          </rPr>
          <t xml:space="preserve">
Brandi
</t>
        </r>
      </text>
    </comment>
    <comment ref="AV28" authorId="1">
      <text>
        <r>
          <rPr>
            <b/>
            <sz val="9"/>
            <rFont val="Tahoma"/>
            <family val="0"/>
          </rPr>
          <t>Daycare:</t>
        </r>
        <r>
          <rPr>
            <sz val="9"/>
            <rFont val="Tahoma"/>
            <family val="0"/>
          </rPr>
          <t xml:space="preserve">
Dozer
</t>
        </r>
      </text>
    </comment>
    <comment ref="AS29" authorId="1">
      <text>
        <r>
          <rPr>
            <b/>
            <sz val="9"/>
            <rFont val="Tahoma"/>
            <family val="0"/>
          </rPr>
          <t>Daycare:</t>
        </r>
        <r>
          <rPr>
            <sz val="9"/>
            <rFont val="Tahoma"/>
            <family val="0"/>
          </rPr>
          <t xml:space="preserve">
Ceasar
</t>
        </r>
      </text>
    </comment>
    <comment ref="AS31" authorId="1">
      <text>
        <r>
          <rPr>
            <b/>
            <sz val="9"/>
            <rFont val="Tahoma"/>
            <family val="0"/>
          </rPr>
          <t>Daycare:</t>
        </r>
        <r>
          <rPr>
            <sz val="9"/>
            <rFont val="Tahoma"/>
            <family val="0"/>
          </rPr>
          <t xml:space="preserve">
Oliver
</t>
        </r>
      </text>
    </comment>
    <comment ref="D32" authorId="1">
      <text>
        <r>
          <rPr>
            <b/>
            <sz val="9"/>
            <rFont val="Tahoma"/>
            <family val="0"/>
          </rPr>
          <t>Daycare:</t>
        </r>
        <r>
          <rPr>
            <sz val="9"/>
            <rFont val="Tahoma"/>
            <family val="0"/>
          </rPr>
          <t xml:space="preserve">
5/20/14 last visit for a while going back up north
</t>
        </r>
      </text>
    </comment>
    <comment ref="AS34" authorId="1">
      <text>
        <r>
          <rPr>
            <b/>
            <sz val="9"/>
            <rFont val="Tahoma"/>
            <family val="0"/>
          </rPr>
          <t>Daycare:</t>
        </r>
        <r>
          <rPr>
            <sz val="9"/>
            <rFont val="Tahoma"/>
            <family val="0"/>
          </rPr>
          <t xml:space="preserve">
Prince
</t>
        </r>
      </text>
    </comment>
    <comment ref="AS35" authorId="1">
      <text>
        <r>
          <rPr>
            <b/>
            <sz val="9"/>
            <rFont val="Tahoma"/>
            <family val="0"/>
          </rPr>
          <t>Daycare:</t>
        </r>
        <r>
          <rPr>
            <sz val="9"/>
            <rFont val="Tahoma"/>
            <family val="0"/>
          </rPr>
          <t xml:space="preserve">
Loki
</t>
        </r>
      </text>
    </comment>
    <comment ref="AS36" authorId="1">
      <text>
        <r>
          <rPr>
            <b/>
            <sz val="9"/>
            <rFont val="Tahoma"/>
            <family val="0"/>
          </rPr>
          <t>Daycare:</t>
        </r>
        <r>
          <rPr>
            <sz val="9"/>
            <rFont val="Tahoma"/>
            <family val="0"/>
          </rPr>
          <t xml:space="preserve">
Brody
</t>
        </r>
      </text>
    </comment>
    <comment ref="AS38" authorId="0">
      <text>
        <r>
          <rPr>
            <b/>
            <sz val="9"/>
            <rFont val="Tahoma"/>
            <family val="0"/>
          </rPr>
          <t>Sandra Blakley:</t>
        </r>
        <r>
          <rPr>
            <sz val="9"/>
            <rFont val="Tahoma"/>
            <family val="0"/>
          </rPr>
          <t xml:space="preserve">
Kimba
</t>
        </r>
      </text>
    </comment>
    <comment ref="AV38" authorId="0">
      <text>
        <r>
          <rPr>
            <b/>
            <sz val="9"/>
            <rFont val="Tahoma"/>
            <family val="0"/>
          </rPr>
          <t>Sandra Blakley:</t>
        </r>
        <r>
          <rPr>
            <sz val="9"/>
            <rFont val="Tahoma"/>
            <family val="0"/>
          </rPr>
          <t xml:space="preserve">
Toto
</t>
        </r>
      </text>
    </comment>
    <comment ref="AS41" authorId="1">
      <text>
        <r>
          <rPr>
            <b/>
            <sz val="9"/>
            <rFont val="Tahoma"/>
            <family val="0"/>
          </rPr>
          <t>Daycare:</t>
        </r>
        <r>
          <rPr>
            <sz val="9"/>
            <rFont val="Tahoma"/>
            <family val="0"/>
          </rPr>
          <t xml:space="preserve">
Bella
</t>
        </r>
      </text>
    </comment>
    <comment ref="AS42" authorId="1">
      <text>
        <r>
          <rPr>
            <b/>
            <sz val="9"/>
            <rFont val="Tahoma"/>
            <family val="0"/>
          </rPr>
          <t>Daycare:</t>
        </r>
        <r>
          <rPr>
            <sz val="9"/>
            <rFont val="Tahoma"/>
            <family val="0"/>
          </rPr>
          <t xml:space="preserve">
Bosco
</t>
        </r>
      </text>
    </comment>
    <comment ref="H43" authorId="1">
      <text>
        <r>
          <rPr>
            <b/>
            <sz val="9"/>
            <rFont val="Tahoma"/>
            <family val="0"/>
          </rPr>
          <t>Daycare:</t>
        </r>
        <r>
          <rPr>
            <sz val="9"/>
            <rFont val="Tahoma"/>
            <family val="0"/>
          </rPr>
          <t xml:space="preserve">
Auggie red collar, Pete blue
</t>
        </r>
      </text>
    </comment>
    <comment ref="AS43" authorId="1">
      <text>
        <r>
          <rPr>
            <b/>
            <sz val="9"/>
            <rFont val="Tahoma"/>
            <family val="0"/>
          </rPr>
          <t>Daycare:</t>
        </r>
        <r>
          <rPr>
            <sz val="9"/>
            <rFont val="Tahoma"/>
            <family val="0"/>
          </rPr>
          <t xml:space="preserve">
Pete
</t>
        </r>
      </text>
    </comment>
    <comment ref="AV43" authorId="1">
      <text>
        <r>
          <rPr>
            <b/>
            <sz val="9"/>
            <rFont val="Tahoma"/>
            <family val="0"/>
          </rPr>
          <t>Daycare:</t>
        </r>
        <r>
          <rPr>
            <sz val="9"/>
            <rFont val="Tahoma"/>
            <family val="0"/>
          </rPr>
          <t xml:space="preserve">
Auggie
</t>
        </r>
      </text>
    </comment>
    <comment ref="AS45" authorId="1">
      <text>
        <r>
          <rPr>
            <b/>
            <sz val="9"/>
            <rFont val="Tahoma"/>
            <family val="0"/>
          </rPr>
          <t>Daycare:</t>
        </r>
        <r>
          <rPr>
            <sz val="9"/>
            <rFont val="Tahoma"/>
            <family val="0"/>
          </rPr>
          <t xml:space="preserve">
Jake
</t>
        </r>
      </text>
    </comment>
    <comment ref="AV45" authorId="2">
      <text>
        <r>
          <rPr>
            <b/>
            <sz val="9"/>
            <rFont val="Tahoma"/>
            <family val="0"/>
          </rPr>
          <t>Boarding House:</t>
        </r>
        <r>
          <rPr>
            <sz val="9"/>
            <rFont val="Tahoma"/>
            <family val="0"/>
          </rPr>
          <t xml:space="preserve">
Sammi
</t>
        </r>
      </text>
    </comment>
    <comment ref="AS46" authorId="1">
      <text>
        <r>
          <rPr>
            <b/>
            <sz val="9"/>
            <rFont val="Tahoma"/>
            <family val="0"/>
          </rPr>
          <t>Daycare:</t>
        </r>
        <r>
          <rPr>
            <sz val="9"/>
            <rFont val="Tahoma"/>
            <family val="0"/>
          </rPr>
          <t xml:space="preserve">
Jax
</t>
        </r>
      </text>
    </comment>
    <comment ref="D47" authorId="1">
      <text>
        <r>
          <rPr>
            <b/>
            <sz val="9"/>
            <rFont val="Tahoma"/>
            <family val="0"/>
          </rPr>
          <t>Daycare:</t>
        </r>
        <r>
          <rPr>
            <sz val="9"/>
            <rFont val="Tahoma"/>
            <family val="0"/>
          </rPr>
          <t xml:space="preserve">
4/7/14.  bought promo Half Plat.  3 days board, 2 baths, 1 spa
</t>
        </r>
        <r>
          <rPr>
            <b/>
            <sz val="9"/>
            <rFont val="Tahoma"/>
            <family val="0"/>
          </rPr>
          <t>Daycare:</t>
        </r>
        <r>
          <rPr>
            <sz val="9"/>
            <rFont val="Tahoma"/>
            <family val="0"/>
          </rPr>
          <t xml:space="preserve">
paid another 6months for pass.  GOOD UNTIL 4/7/15
</t>
        </r>
        <r>
          <rPr>
            <b/>
            <sz val="9"/>
            <rFont val="Tahoma"/>
            <family val="0"/>
          </rPr>
          <t>Daycare:</t>
        </r>
        <r>
          <rPr>
            <sz val="9"/>
            <rFont val="Tahoma"/>
            <family val="0"/>
          </rPr>
          <t xml:space="preserve">
9/20/14-used 2 of six nights
</t>
        </r>
        <r>
          <rPr>
            <b/>
            <sz val="9"/>
            <rFont val="Tahoma"/>
            <family val="0"/>
          </rPr>
          <t>Daycare:</t>
        </r>
        <r>
          <rPr>
            <sz val="9"/>
            <rFont val="Tahoma"/>
            <family val="0"/>
          </rPr>
          <t xml:space="preserve">
11/7 used 1 night.  3 of six used. 3 remain
</t>
        </r>
      </text>
    </comment>
    <comment ref="AS48" authorId="1">
      <text>
        <r>
          <rPr>
            <b/>
            <sz val="9"/>
            <rFont val="Tahoma"/>
            <family val="0"/>
          </rPr>
          <t>Daycare:</t>
        </r>
        <r>
          <rPr>
            <sz val="9"/>
            <rFont val="Tahoma"/>
            <family val="0"/>
          </rPr>
          <t xml:space="preserve">
Murdoch
</t>
        </r>
      </text>
    </comment>
    <comment ref="D49" authorId="2">
      <text>
        <r>
          <rPr>
            <b/>
            <sz val="9"/>
            <rFont val="Tahoma"/>
            <family val="0"/>
          </rPr>
          <t>Boarding House:</t>
        </r>
        <r>
          <rPr>
            <sz val="9"/>
            <rFont val="Tahoma"/>
            <family val="0"/>
          </rPr>
          <t xml:space="preserve">
all nights used for plat pass April 2014-15
</t>
        </r>
      </text>
    </comment>
    <comment ref="W49" authorId="1">
      <text>
        <r>
          <rPr>
            <b/>
            <sz val="9"/>
            <rFont val="Tahoma"/>
            <family val="0"/>
          </rPr>
          <t>Daycare:</t>
        </r>
        <r>
          <rPr>
            <sz val="9"/>
            <rFont val="Tahoma"/>
            <family val="0"/>
          </rPr>
          <t xml:space="preserve">
bath given on 3/24/15 - platinum
</t>
        </r>
      </text>
    </comment>
    <comment ref="D50" authorId="1">
      <text>
        <r>
          <rPr>
            <b/>
            <sz val="9"/>
            <rFont val="Tahoma"/>
            <family val="0"/>
          </rPr>
          <t>Daycare:</t>
        </r>
        <r>
          <rPr>
            <sz val="9"/>
            <rFont val="Tahoma"/>
            <family val="0"/>
          </rPr>
          <t xml:space="preserve">
9/4/14 - says they are moving soon but wll come back to visit
</t>
        </r>
      </text>
    </comment>
    <comment ref="AS50" authorId="1">
      <text>
        <r>
          <rPr>
            <b/>
            <sz val="9"/>
            <rFont val="Tahoma"/>
            <family val="0"/>
          </rPr>
          <t>Daycare:</t>
        </r>
        <r>
          <rPr>
            <sz val="9"/>
            <rFont val="Tahoma"/>
            <family val="0"/>
          </rPr>
          <t xml:space="preserve">
Gordon
</t>
        </r>
      </text>
    </comment>
    <comment ref="AS51" authorId="1">
      <text>
        <r>
          <rPr>
            <b/>
            <sz val="9"/>
            <rFont val="Tahoma"/>
            <family val="0"/>
          </rPr>
          <t>Daycare:</t>
        </r>
        <r>
          <rPr>
            <sz val="9"/>
            <rFont val="Tahoma"/>
            <family val="0"/>
          </rPr>
          <t xml:space="preserve">
Molly
</t>
        </r>
      </text>
    </comment>
    <comment ref="AS52" authorId="1">
      <text>
        <r>
          <rPr>
            <b/>
            <sz val="9"/>
            <rFont val="Tahoma"/>
            <family val="0"/>
          </rPr>
          <t>Daycare:</t>
        </r>
        <r>
          <rPr>
            <sz val="9"/>
            <rFont val="Tahoma"/>
            <family val="0"/>
          </rPr>
          <t xml:space="preserve">
Molly</t>
        </r>
      </text>
    </comment>
    <comment ref="S57" authorId="1">
      <text>
        <r>
          <rPr>
            <b/>
            <sz val="9"/>
            <rFont val="Tahoma"/>
            <family val="0"/>
          </rPr>
          <t>Daycare:</t>
        </r>
        <r>
          <rPr>
            <sz val="9"/>
            <rFont val="Tahoma"/>
            <family val="0"/>
          </rPr>
          <t xml:space="preserve">
bought new pass on 2/3
</t>
        </r>
      </text>
    </comment>
    <comment ref="AS57" authorId="1">
      <text>
        <r>
          <rPr>
            <b/>
            <sz val="9"/>
            <rFont val="Tahoma"/>
            <family val="0"/>
          </rPr>
          <t>Daycare:</t>
        </r>
        <r>
          <rPr>
            <sz val="9"/>
            <rFont val="Tahoma"/>
            <family val="0"/>
          </rPr>
          <t xml:space="preserve">
MiMi
</t>
        </r>
      </text>
    </comment>
    <comment ref="AV57" authorId="1">
      <text>
        <r>
          <rPr>
            <b/>
            <sz val="9"/>
            <rFont val="Tahoma"/>
            <family val="0"/>
          </rPr>
          <t>Daycare:</t>
        </r>
        <r>
          <rPr>
            <sz val="9"/>
            <rFont val="Tahoma"/>
            <family val="0"/>
          </rPr>
          <t xml:space="preserve">
Macy
</t>
        </r>
      </text>
    </comment>
    <comment ref="A58" authorId="1">
      <text>
        <r>
          <rPr>
            <b/>
            <sz val="9"/>
            <rFont val="Tahoma"/>
            <family val="0"/>
          </rPr>
          <t>Daycare:</t>
        </r>
        <r>
          <rPr>
            <sz val="9"/>
            <rFont val="Tahoma"/>
            <family val="0"/>
          </rPr>
          <t xml:space="preserve">
have records. Just need to update
</t>
        </r>
      </text>
    </comment>
    <comment ref="AS58" authorId="1">
      <text>
        <r>
          <rPr>
            <b/>
            <sz val="9"/>
            <rFont val="Tahoma"/>
            <family val="0"/>
          </rPr>
          <t>Daycare:</t>
        </r>
        <r>
          <rPr>
            <sz val="9"/>
            <rFont val="Tahoma"/>
            <family val="0"/>
          </rPr>
          <t xml:space="preserve">
Snoop
</t>
        </r>
      </text>
    </comment>
    <comment ref="AS59" authorId="0">
      <text>
        <r>
          <rPr>
            <b/>
            <sz val="9"/>
            <rFont val="Tahoma"/>
            <family val="0"/>
          </rPr>
          <t>Sandra Blakley:</t>
        </r>
        <r>
          <rPr>
            <sz val="9"/>
            <rFont val="Tahoma"/>
            <family val="0"/>
          </rPr>
          <t xml:space="preserve">
Max</t>
        </r>
      </text>
    </comment>
    <comment ref="AV59" authorId="0">
      <text>
        <r>
          <rPr>
            <b/>
            <sz val="9"/>
            <rFont val="Tahoma"/>
            <family val="0"/>
          </rPr>
          <t>Sandra Blakley:</t>
        </r>
        <r>
          <rPr>
            <sz val="9"/>
            <rFont val="Tahoma"/>
            <family val="0"/>
          </rPr>
          <t xml:space="preserve">
Chloe</t>
        </r>
      </text>
    </comment>
    <comment ref="AS60" authorId="1">
      <text>
        <r>
          <rPr>
            <b/>
            <sz val="9"/>
            <rFont val="Tahoma"/>
            <family val="0"/>
          </rPr>
          <t>Daycare:</t>
        </r>
        <r>
          <rPr>
            <sz val="9"/>
            <rFont val="Tahoma"/>
            <family val="0"/>
          </rPr>
          <t xml:space="preserve">
Cali
</t>
        </r>
      </text>
    </comment>
    <comment ref="D61" authorId="1">
      <text>
        <r>
          <rPr>
            <b/>
            <sz val="9"/>
            <rFont val="Tahoma"/>
            <family val="0"/>
          </rPr>
          <t>Daycare:</t>
        </r>
        <r>
          <rPr>
            <sz val="9"/>
            <rFont val="Tahoma"/>
            <family val="0"/>
          </rPr>
          <t xml:space="preserve">
was Gathany
</t>
        </r>
      </text>
    </comment>
    <comment ref="AS61" authorId="1">
      <text>
        <r>
          <rPr>
            <b/>
            <sz val="9"/>
            <rFont val="Tahoma"/>
            <family val="0"/>
          </rPr>
          <t>Daycare:</t>
        </r>
        <r>
          <rPr>
            <sz val="9"/>
            <rFont val="Tahoma"/>
            <family val="0"/>
          </rPr>
          <t xml:space="preserve">
Doyle
</t>
        </r>
      </text>
    </comment>
    <comment ref="AS62" authorId="1">
      <text>
        <r>
          <rPr>
            <b/>
            <sz val="9"/>
            <rFont val="Tahoma"/>
            <family val="0"/>
          </rPr>
          <t>Daycare:</t>
        </r>
        <r>
          <rPr>
            <sz val="9"/>
            <rFont val="Tahoma"/>
            <family val="0"/>
          </rPr>
          <t xml:space="preserve">
Greta
</t>
        </r>
      </text>
    </comment>
    <comment ref="AS63" authorId="0">
      <text>
        <r>
          <rPr>
            <b/>
            <sz val="9"/>
            <rFont val="Tahoma"/>
            <family val="0"/>
          </rPr>
          <t>Sandra Blakley:</t>
        </r>
        <r>
          <rPr>
            <sz val="9"/>
            <rFont val="Tahoma"/>
            <family val="0"/>
          </rPr>
          <t xml:space="preserve">
Lucky</t>
        </r>
      </text>
    </comment>
    <comment ref="AT63" authorId="0">
      <text>
        <r>
          <rPr>
            <b/>
            <sz val="9"/>
            <rFont val="Tahoma"/>
            <family val="0"/>
          </rPr>
          <t>Sandra Blakley:</t>
        </r>
        <r>
          <rPr>
            <sz val="9"/>
            <rFont val="Tahoma"/>
            <family val="0"/>
          </rPr>
          <t xml:space="preserve">
Lucky
</t>
        </r>
      </text>
    </comment>
    <comment ref="AU63" authorId="0">
      <text>
        <r>
          <rPr>
            <b/>
            <sz val="9"/>
            <rFont val="Tahoma"/>
            <family val="0"/>
          </rPr>
          <t>Sandra Blakley:</t>
        </r>
        <r>
          <rPr>
            <sz val="9"/>
            <rFont val="Tahoma"/>
            <family val="0"/>
          </rPr>
          <t xml:space="preserve">
Lucky
</t>
        </r>
      </text>
    </comment>
    <comment ref="D64" authorId="1">
      <text>
        <r>
          <rPr>
            <b/>
            <sz val="9"/>
            <rFont val="Tahoma"/>
            <family val="0"/>
          </rPr>
          <t>Daycare:</t>
        </r>
        <r>
          <rPr>
            <sz val="9"/>
            <rFont val="Tahoma"/>
            <family val="0"/>
          </rPr>
          <t xml:space="preserve">
was Tolsdorf
</t>
        </r>
      </text>
    </comment>
    <comment ref="S64" authorId="1">
      <text>
        <r>
          <rPr>
            <b/>
            <sz val="9"/>
            <rFont val="Tahoma"/>
            <family val="0"/>
          </rPr>
          <t>Daycare:</t>
        </r>
        <r>
          <rPr>
            <sz val="9"/>
            <rFont val="Tahoma"/>
            <family val="0"/>
          </rPr>
          <t xml:space="preserve">
3/1-sb-note two cards both half used
</t>
        </r>
      </text>
    </comment>
    <comment ref="AS64" authorId="2">
      <text>
        <r>
          <rPr>
            <b/>
            <sz val="9"/>
            <rFont val="Tahoma"/>
            <family val="0"/>
          </rPr>
          <t>Boarding House:</t>
        </r>
        <r>
          <rPr>
            <sz val="9"/>
            <rFont val="Tahoma"/>
            <family val="0"/>
          </rPr>
          <t xml:space="preserve">
Harbor
</t>
        </r>
      </text>
    </comment>
    <comment ref="A65" authorId="1">
      <text>
        <r>
          <rPr>
            <b/>
            <sz val="9"/>
            <rFont val="Tahoma"/>
            <family val="0"/>
          </rPr>
          <t>Daycare:</t>
        </r>
        <r>
          <rPr>
            <sz val="9"/>
            <rFont val="Tahoma"/>
            <family val="0"/>
          </rPr>
          <t xml:space="preserve">
Highlands
</t>
        </r>
      </text>
    </comment>
    <comment ref="W66" authorId="2">
      <text>
        <r>
          <rPr>
            <b/>
            <sz val="9"/>
            <rFont val="Tahoma"/>
            <family val="0"/>
          </rPr>
          <t xml:space="preserve">Boarding House:
no bandanna
</t>
        </r>
      </text>
    </comment>
    <comment ref="AS67" authorId="1">
      <text>
        <r>
          <rPr>
            <b/>
            <sz val="9"/>
            <rFont val="Tahoma"/>
            <family val="0"/>
          </rPr>
          <t>Daycare:</t>
        </r>
        <r>
          <rPr>
            <sz val="9"/>
            <rFont val="Tahoma"/>
            <family val="0"/>
          </rPr>
          <t xml:space="preserve">
Sebastian</t>
        </r>
      </text>
    </comment>
    <comment ref="AS68" authorId="1">
      <text>
        <r>
          <rPr>
            <b/>
            <sz val="9"/>
            <rFont val="Tahoma"/>
            <family val="0"/>
          </rPr>
          <t>Daycare:</t>
        </r>
        <r>
          <rPr>
            <sz val="9"/>
            <rFont val="Tahoma"/>
            <family val="0"/>
          </rPr>
          <t xml:space="preserve">
Jackson
</t>
        </r>
      </text>
    </comment>
    <comment ref="AS70" authorId="2">
      <text>
        <r>
          <rPr>
            <b/>
            <sz val="9"/>
            <rFont val="Tahoma"/>
            <family val="0"/>
          </rPr>
          <t>Boarding House:</t>
        </r>
        <r>
          <rPr>
            <sz val="9"/>
            <rFont val="Tahoma"/>
            <family val="0"/>
          </rPr>
          <t xml:space="preserve">
Minnkota
</t>
        </r>
      </text>
    </comment>
    <comment ref="AS71" authorId="1">
      <text>
        <r>
          <rPr>
            <b/>
            <sz val="9"/>
            <rFont val="Tahoma"/>
            <family val="0"/>
          </rPr>
          <t>Daycare:</t>
        </r>
        <r>
          <rPr>
            <sz val="9"/>
            <rFont val="Tahoma"/>
            <family val="0"/>
          </rPr>
          <t xml:space="preserve">
Coby
</t>
        </r>
      </text>
    </comment>
    <comment ref="AV71" authorId="2">
      <text>
        <r>
          <rPr>
            <b/>
            <sz val="9"/>
            <rFont val="Tahoma"/>
            <family val="0"/>
          </rPr>
          <t>Boarding House:</t>
        </r>
        <r>
          <rPr>
            <sz val="9"/>
            <rFont val="Tahoma"/>
            <family val="0"/>
          </rPr>
          <t xml:space="preserve">
Shep
</t>
        </r>
      </text>
    </comment>
    <comment ref="AS72" authorId="1">
      <text>
        <r>
          <rPr>
            <b/>
            <sz val="9"/>
            <rFont val="Tahoma"/>
            <family val="0"/>
          </rPr>
          <t>Daycare:</t>
        </r>
        <r>
          <rPr>
            <sz val="9"/>
            <rFont val="Tahoma"/>
            <family val="0"/>
          </rPr>
          <t xml:space="preserve">
Astro
</t>
        </r>
      </text>
    </comment>
    <comment ref="AV72" authorId="1">
      <text>
        <r>
          <rPr>
            <b/>
            <sz val="9"/>
            <rFont val="Tahoma"/>
            <family val="0"/>
          </rPr>
          <t>Daycare:</t>
        </r>
        <r>
          <rPr>
            <sz val="9"/>
            <rFont val="Tahoma"/>
            <family val="0"/>
          </rPr>
          <t xml:space="preserve">
Rocket
</t>
        </r>
      </text>
    </comment>
    <comment ref="AS73" authorId="1">
      <text>
        <r>
          <rPr>
            <b/>
            <sz val="9"/>
            <rFont val="Tahoma"/>
            <family val="0"/>
          </rPr>
          <t>Daycare:</t>
        </r>
        <r>
          <rPr>
            <sz val="9"/>
            <rFont val="Tahoma"/>
            <family val="0"/>
          </rPr>
          <t xml:space="preserve">
Brandi
</t>
        </r>
      </text>
    </comment>
    <comment ref="AS74" authorId="1">
      <text>
        <r>
          <rPr>
            <b/>
            <sz val="9"/>
            <rFont val="Tahoma"/>
            <family val="0"/>
          </rPr>
          <t>Daycare:</t>
        </r>
        <r>
          <rPr>
            <sz val="9"/>
            <rFont val="Tahoma"/>
            <family val="0"/>
          </rPr>
          <t xml:space="preserve">
Duke
</t>
        </r>
      </text>
    </comment>
    <comment ref="AV74" authorId="1">
      <text>
        <r>
          <rPr>
            <b/>
            <sz val="9"/>
            <rFont val="Tahoma"/>
            <family val="0"/>
          </rPr>
          <t>Daycare:</t>
        </r>
        <r>
          <rPr>
            <sz val="9"/>
            <rFont val="Tahoma"/>
            <family val="0"/>
          </rPr>
          <t xml:space="preserve">
Dixie
</t>
        </r>
      </text>
    </comment>
    <comment ref="A76" authorId="2">
      <text>
        <r>
          <rPr>
            <b/>
            <sz val="9"/>
            <rFont val="Tahoma"/>
            <family val="0"/>
          </rPr>
          <t>Boarding House:</t>
        </r>
        <r>
          <rPr>
            <sz val="9"/>
            <rFont val="Tahoma"/>
            <family val="0"/>
          </rPr>
          <t xml:space="preserve">
have everything. Good to go
</t>
        </r>
      </text>
    </comment>
  </commentList>
</comments>
</file>

<file path=xl/sharedStrings.xml><?xml version="1.0" encoding="utf-8"?>
<sst xmlns="http://schemas.openxmlformats.org/spreadsheetml/2006/main" count="1043" uniqueCount="680">
  <si>
    <t>DAYCARE APPOINTMENTS</t>
  </si>
  <si>
    <t>Today</t>
  </si>
  <si>
    <t>Customer Name &amp; Number</t>
  </si>
  <si>
    <t>Telephones</t>
  </si>
  <si>
    <t>Dog Information</t>
  </si>
  <si>
    <t>Dates &amp; Times for Boarding-In &amp; Out</t>
  </si>
  <si>
    <t>Pen Info</t>
  </si>
  <si>
    <t>DC</t>
  </si>
  <si>
    <t>Extras</t>
  </si>
  <si>
    <t xml:space="preserve">History </t>
  </si>
  <si>
    <t>CC</t>
  </si>
  <si>
    <t>Due</t>
  </si>
  <si>
    <t>CREDIT/DISC</t>
  </si>
  <si>
    <t xml:space="preserve">DEPOSIT   </t>
  </si>
  <si>
    <t xml:space="preserve">1st PAY  </t>
  </si>
  <si>
    <t>Balance Pd</t>
  </si>
  <si>
    <t>Medical</t>
  </si>
  <si>
    <t>Note</t>
  </si>
  <si>
    <t>Dog 1 Vaccines</t>
  </si>
  <si>
    <t>Dog 2 Vaccines</t>
  </si>
  <si>
    <t>Dog 3 Vaccines</t>
  </si>
  <si>
    <t>Dog 4 Vaccines</t>
  </si>
  <si>
    <t>Dog 5 Vaccines</t>
  </si>
  <si>
    <t xml:space="preserve">Mail </t>
  </si>
  <si>
    <t>Date</t>
  </si>
  <si>
    <t>Address Information</t>
  </si>
  <si>
    <t>Cust No.</t>
  </si>
  <si>
    <t>First</t>
  </si>
  <si>
    <t>Last</t>
  </si>
  <si>
    <t>Home</t>
  </si>
  <si>
    <t>Cell</t>
  </si>
  <si>
    <t>Emergency</t>
  </si>
  <si>
    <t>Name(s)</t>
  </si>
  <si>
    <t>Breed</t>
  </si>
  <si>
    <t xml:space="preserve">Sex </t>
  </si>
  <si>
    <t>Source</t>
  </si>
  <si>
    <t>Date IN</t>
  </si>
  <si>
    <t>Time In</t>
  </si>
  <si>
    <t>Date Out</t>
  </si>
  <si>
    <t>Time Out</t>
  </si>
  <si>
    <t>Nights</t>
  </si>
  <si>
    <t>Ck IN by</t>
  </si>
  <si>
    <t>CK OUT by</t>
  </si>
  <si>
    <t>R or L</t>
  </si>
  <si>
    <t>Pen cost</t>
  </si>
  <si>
    <t>DC while Board?</t>
  </si>
  <si>
    <t>Meals Bord Other</t>
  </si>
  <si>
    <t>Bath Spa Grm</t>
  </si>
  <si>
    <t>Confirm</t>
  </si>
  <si>
    <t>Daycare</t>
  </si>
  <si>
    <t>Behavior</t>
  </si>
  <si>
    <t>Meals</t>
  </si>
  <si>
    <t>TOTAL DUE pre credits</t>
  </si>
  <si>
    <t>CREDIT</t>
  </si>
  <si>
    <t>Discount %</t>
  </si>
  <si>
    <t>Discount $</t>
  </si>
  <si>
    <t>Deposit $</t>
  </si>
  <si>
    <t>Dep Info</t>
  </si>
  <si>
    <t>Payment $</t>
  </si>
  <si>
    <t>Paymt Info</t>
  </si>
  <si>
    <t>Bal Info</t>
  </si>
  <si>
    <t>BALANCE</t>
  </si>
  <si>
    <t>PASS</t>
  </si>
  <si>
    <t>Cancel</t>
  </si>
  <si>
    <t>Med Alert</t>
  </si>
  <si>
    <t>Death</t>
  </si>
  <si>
    <t>NOTE</t>
  </si>
  <si>
    <t>Rabies</t>
  </si>
  <si>
    <t>DHLPP</t>
  </si>
  <si>
    <t>Bordetella</t>
  </si>
  <si>
    <t>Ok to get mail?</t>
  </si>
  <si>
    <t>Inception</t>
  </si>
  <si>
    <t>Street</t>
  </si>
  <si>
    <t>City</t>
  </si>
  <si>
    <t>State</t>
  </si>
  <si>
    <t>Zip</t>
  </si>
  <si>
    <t>$</t>
  </si>
  <si>
    <t>Miles one way</t>
  </si>
  <si>
    <t>Second Address</t>
  </si>
  <si>
    <t>Email</t>
  </si>
  <si>
    <t>2nd email</t>
  </si>
  <si>
    <t>DON'T FORGET TO ENTER PAYMENT, TIME AND MARK CARD IF ON PASS</t>
  </si>
  <si>
    <t>Jim and Carolyn</t>
  </si>
  <si>
    <t>Specer</t>
  </si>
  <si>
    <t>772-589-9392</t>
  </si>
  <si>
    <t>336-524-3623, 336-675-3233</t>
  </si>
  <si>
    <t>Annie, Molly</t>
  </si>
  <si>
    <t>Beagle, Beagle</t>
  </si>
  <si>
    <t>FS, FS</t>
  </si>
  <si>
    <t>R</t>
  </si>
  <si>
    <t>10:45am</t>
  </si>
  <si>
    <t>D</t>
  </si>
  <si>
    <t>1569 Ocean Cove St</t>
  </si>
  <si>
    <t>Sebastian</t>
  </si>
  <si>
    <t>FL</t>
  </si>
  <si>
    <t>jwsjnc@aol.com</t>
  </si>
  <si>
    <t xml:space="preserve"> </t>
  </si>
  <si>
    <t>Donna</t>
  </si>
  <si>
    <t>Breadner</t>
  </si>
  <si>
    <t>772-589-6084 / 772-321-0010 cell (Donna)</t>
  </si>
  <si>
    <t>519-580-0215</t>
  </si>
  <si>
    <t>Charlie, Tommy</t>
  </si>
  <si>
    <t>Vizsla, Vizsla</t>
  </si>
  <si>
    <t>MN, MN</t>
  </si>
  <si>
    <t>11-13(V)3868</t>
  </si>
  <si>
    <t>161 Beachside Dr</t>
  </si>
  <si>
    <t>Vero Beach</t>
  </si>
  <si>
    <t>A+</t>
  </si>
  <si>
    <t>dbzero@bellsouth.net</t>
  </si>
  <si>
    <t>FS</t>
  </si>
  <si>
    <t>Lexi</t>
  </si>
  <si>
    <t>web</t>
  </si>
  <si>
    <t>Bella</t>
  </si>
  <si>
    <t>Boxer mix</t>
  </si>
  <si>
    <t>MN</t>
  </si>
  <si>
    <t xml:space="preserve">Vero Beach </t>
  </si>
  <si>
    <t>Fl</t>
  </si>
  <si>
    <t>Goldendoodle</t>
  </si>
  <si>
    <t>Standard Poodle</t>
  </si>
  <si>
    <t>MN,FS</t>
  </si>
  <si>
    <t>Miniature Poodle</t>
  </si>
  <si>
    <t>Jane</t>
  </si>
  <si>
    <t>Kreizman</t>
  </si>
  <si>
    <t>538-0895</t>
  </si>
  <si>
    <t>Darlene-630-336-1655</t>
  </si>
  <si>
    <t>Yoshi</t>
  </si>
  <si>
    <t>Yorkie</t>
  </si>
  <si>
    <t>Plat-Promo expires 5/7/15, new one purchased on 4/9/15 and will expire 5/7/16</t>
  </si>
  <si>
    <t>4825 49th Ave</t>
  </si>
  <si>
    <t>jkreizman@yahoo.com</t>
  </si>
  <si>
    <t>Joann</t>
  </si>
  <si>
    <t>McGrath</t>
  </si>
  <si>
    <t>388-2414</t>
  </si>
  <si>
    <t>589-7719 (w1), 388-9510 (w2)</t>
  </si>
  <si>
    <t>Lynn Borlis-ok to pu</t>
  </si>
  <si>
    <t>Cao</t>
  </si>
  <si>
    <t>Portuguese Water Dog</t>
  </si>
  <si>
    <t>P.O.Box 42</t>
  </si>
  <si>
    <t xml:space="preserve">Roseland </t>
  </si>
  <si>
    <t>C</t>
  </si>
  <si>
    <t>MINI MASTER-COPY ONLY!</t>
  </si>
  <si>
    <t>Kellie &amp; Larry</t>
  </si>
  <si>
    <t>Alge</t>
  </si>
  <si>
    <t>772 925 5715</t>
  </si>
  <si>
    <t>Coco</t>
  </si>
  <si>
    <t>Pomeranian</t>
  </si>
  <si>
    <t>platinum</t>
  </si>
  <si>
    <t>kneecap issue, no jumping off</t>
  </si>
  <si>
    <t>Kathy</t>
  </si>
  <si>
    <t>Arton</t>
  </si>
  <si>
    <t>215-300-8766</t>
  </si>
  <si>
    <t>215-300-8766,  772-492-9647</t>
  </si>
  <si>
    <t>Biscuit</t>
  </si>
  <si>
    <t>Chihuahua</t>
  </si>
  <si>
    <t>Gold</t>
  </si>
  <si>
    <t>1125 Governors Way</t>
  </si>
  <si>
    <t>kakikaki@comcast.net</t>
  </si>
  <si>
    <t>Scott</t>
  </si>
  <si>
    <t>Bartel</t>
  </si>
  <si>
    <t>772-234-9086</t>
  </si>
  <si>
    <t>772-480-1788/772-360-6514</t>
  </si>
  <si>
    <t>Domino</t>
  </si>
  <si>
    <t>Boxer/Boston</t>
  </si>
  <si>
    <t>911 Conquina Lane</t>
  </si>
  <si>
    <t>daddysw@gmail.com</t>
  </si>
  <si>
    <t>Ann &amp; Bruce</t>
  </si>
  <si>
    <t>Barthellete</t>
  </si>
  <si>
    <t>413-530-0814</t>
  </si>
  <si>
    <t>Scooter</t>
  </si>
  <si>
    <t>Mini Schnawzer</t>
  </si>
  <si>
    <t>1657 Laconia st</t>
  </si>
  <si>
    <t xml:space="preserve">Sebastian </t>
  </si>
  <si>
    <t>ann32664@yahoo.com</t>
  </si>
  <si>
    <t>Gina</t>
  </si>
  <si>
    <t>Bartolucci</t>
  </si>
  <si>
    <t>562-8789 562-6120</t>
  </si>
  <si>
    <t>571-7151</t>
  </si>
  <si>
    <t>Cooper</t>
  </si>
  <si>
    <t>Bronze</t>
  </si>
  <si>
    <r>
      <t xml:space="preserve">Cooper exhibits Aggressive/Dominant behavior to smaller/weaker dogs and will </t>
    </r>
    <r>
      <rPr>
        <b/>
        <u val="single"/>
        <sz val="10"/>
        <color indexed="12"/>
        <rFont val="Arial"/>
        <family val="2"/>
      </rPr>
      <t>attack</t>
    </r>
    <r>
      <rPr>
        <b/>
        <sz val="10"/>
        <color indexed="12"/>
        <rFont val="Arial"/>
        <family val="2"/>
      </rPr>
      <t xml:space="preserve"> unprovoked - 3 incidents on 3/31/15 - 2 happened in medium room and one in large room - Customer called and asked to pick up. We believe it is just whenever Parker is present. No incident prior when only Cooper hare in Daycare. If given permission to return to daycare, Cooper will be monitored carefully</t>
    </r>
  </si>
  <si>
    <t>Toby passed 2011</t>
  </si>
  <si>
    <t>3960 Oak Hollow Ave</t>
  </si>
  <si>
    <t>B+</t>
  </si>
  <si>
    <t>memorylanegb@aol.com</t>
  </si>
  <si>
    <t>Rivki</t>
  </si>
  <si>
    <t>Beer</t>
  </si>
  <si>
    <t>772-589-6524</t>
  </si>
  <si>
    <t>772-713-3901</t>
  </si>
  <si>
    <t>Opal</t>
  </si>
  <si>
    <t>Husky Mix</t>
  </si>
  <si>
    <t>Promo-Platinum-currently using pass expiring 11/11/15.  On 3/22/15 purchased new pass which will expire 11/11/16</t>
  </si>
  <si>
    <t>12-13(D)2087</t>
  </si>
  <si>
    <t>125 Redgrave</t>
  </si>
  <si>
    <t>rivkibeer@comcast.net</t>
  </si>
  <si>
    <t xml:space="preserve">Kellie   </t>
  </si>
  <si>
    <t>Bell</t>
  </si>
  <si>
    <t>772-473-9872</t>
  </si>
  <si>
    <t>772-473-4559</t>
  </si>
  <si>
    <t>Charlie</t>
  </si>
  <si>
    <t>Cur</t>
  </si>
  <si>
    <t>5850 65th St.</t>
  </si>
  <si>
    <t>kparris211@att.net</t>
  </si>
  <si>
    <t>Laurie &amp; Jim</t>
  </si>
  <si>
    <t>Bernard</t>
  </si>
  <si>
    <t>569-9907</t>
  </si>
  <si>
    <t>978-833-2503 (mom) 774-219-6267 (dad)</t>
  </si>
  <si>
    <t>Jake</t>
  </si>
  <si>
    <t>335 53rd Circle</t>
  </si>
  <si>
    <t>LB-robo@hotmail.com</t>
  </si>
  <si>
    <t>James</t>
  </si>
  <si>
    <t>Bullock</t>
  </si>
  <si>
    <t>954-924-1132</t>
  </si>
  <si>
    <t>772-617-4643</t>
  </si>
  <si>
    <t>Daisy</t>
  </si>
  <si>
    <t>German Shorthaired Pointer</t>
  </si>
  <si>
    <t>1351 Van Buren St.</t>
  </si>
  <si>
    <t>Hollywood</t>
  </si>
  <si>
    <t>jsmbullock@gmail.com</t>
  </si>
  <si>
    <t>Brittany</t>
  </si>
  <si>
    <t>Burkel</t>
  </si>
  <si>
    <t>772-783-5586</t>
  </si>
  <si>
    <t>Oliver</t>
  </si>
  <si>
    <t>Black Mouth Cur</t>
  </si>
  <si>
    <t>749 Bayfront Terr.</t>
  </si>
  <si>
    <t>burkelmania@hotmail.com</t>
  </si>
  <si>
    <t>Erik &amp; Tiffany</t>
  </si>
  <si>
    <t>Carlsen</t>
  </si>
  <si>
    <t>772-569-9656</t>
  </si>
  <si>
    <t>772-538-1623/772-538-1625 (2nd parents cell)</t>
  </si>
  <si>
    <t>Porter</t>
  </si>
  <si>
    <t>Brittany Spaniel</t>
  </si>
  <si>
    <t>MX</t>
  </si>
  <si>
    <t>4702 Ashley Lake Circle</t>
  </si>
  <si>
    <t>Vero beach</t>
  </si>
  <si>
    <t>erikmcarlsen@yahoo.com</t>
  </si>
  <si>
    <t>Margaret &amp; William</t>
  </si>
  <si>
    <t>Carvelli</t>
  </si>
  <si>
    <t>234-5499</t>
  </si>
  <si>
    <t>Peppe</t>
  </si>
  <si>
    <t>1/7/12-Peppe in excitement scuffle at short room door when going home and had a flap torn from under his left leg - Roscoe Michaels was perp</t>
  </si>
  <si>
    <t xml:space="preserve"> 1790 Cedar Lane </t>
  </si>
  <si>
    <t>A</t>
  </si>
  <si>
    <t>George</t>
  </si>
  <si>
    <t>Caye</t>
  </si>
  <si>
    <t>860-295-0892 - Julie 860-985-7658 - George</t>
  </si>
  <si>
    <t>Dakota, Sassy</t>
  </si>
  <si>
    <t>Catahoula, Catahoula</t>
  </si>
  <si>
    <t>MN, FS</t>
  </si>
  <si>
    <t>NO DC ANYMORE UNLESS IN ROOM BY THEMSELVES.  SASSY BEAT UP OPAL</t>
  </si>
  <si>
    <t>5/15/14 SASSY INSTIGATED FIGHT with Opal.  Opal and Sandra injured in fight.  Vet attention needed.  Both parties aware of fight.  Do Not put Sassy and Dakota with general pop.  May be isolated in another room for daycare as per Sandra.</t>
  </si>
  <si>
    <t>198 Port Royal Ct</t>
  </si>
  <si>
    <t>jcayson@comcast.net</t>
  </si>
  <si>
    <t>Kathy &amp; Eric</t>
  </si>
  <si>
    <t>Charest</t>
  </si>
  <si>
    <t>772-978-9337</t>
  </si>
  <si>
    <t>772-766-0740</t>
  </si>
  <si>
    <t>772-216-1487</t>
  </si>
  <si>
    <t>Indi</t>
  </si>
  <si>
    <t>English Shepherd</t>
  </si>
  <si>
    <t xml:space="preserve">Bronze </t>
  </si>
  <si>
    <t>kona Feb 2013</t>
  </si>
  <si>
    <t>6427 55th Sq.</t>
  </si>
  <si>
    <t>ekcharest@gmail.com</t>
  </si>
  <si>
    <t>Jeanne</t>
  </si>
  <si>
    <t>Chrimes</t>
  </si>
  <si>
    <t>860-625-7551</t>
  </si>
  <si>
    <t>Jack Daniels</t>
  </si>
  <si>
    <t>Miniature Schnauzer</t>
  </si>
  <si>
    <t>8386 106th Ave.</t>
  </si>
  <si>
    <t>jchrimes@scglobal.net</t>
  </si>
  <si>
    <t>Ted</t>
  </si>
  <si>
    <t>Clelland</t>
  </si>
  <si>
    <t>772-388-5499</t>
  </si>
  <si>
    <t>Dozer, Brandi</t>
  </si>
  <si>
    <t>Ret/lab, Australian shep</t>
  </si>
  <si>
    <t>CLIMBS FENCES-BRANDI - GETS OUT OF DC</t>
  </si>
  <si>
    <t xml:space="preserve">10475 88st </t>
  </si>
  <si>
    <t>adited@msn.com</t>
  </si>
  <si>
    <t>Fredrick &amp; Christine</t>
  </si>
  <si>
    <t>Cohen</t>
  </si>
  <si>
    <t>772-584-4272</t>
  </si>
  <si>
    <t>772-403-5337</t>
  </si>
  <si>
    <t>Caesar</t>
  </si>
  <si>
    <t>Lab Mix</t>
  </si>
  <si>
    <t>7/17(MC)8843</t>
  </si>
  <si>
    <t>116 Hinchmin Ave</t>
  </si>
  <si>
    <t>fred1751@hotmail.com</t>
  </si>
  <si>
    <t>Elain &amp; Dave</t>
  </si>
  <si>
    <t>Darling</t>
  </si>
  <si>
    <t>589-6511</t>
  </si>
  <si>
    <t>772-783-5791</t>
  </si>
  <si>
    <t>Roxy</t>
  </si>
  <si>
    <t>Lab-C</t>
  </si>
  <si>
    <t>Silver Promo</t>
  </si>
  <si>
    <t>139 Caprona st.</t>
  </si>
  <si>
    <t>dave_darling@att.net</t>
  </si>
  <si>
    <t>Shannon</t>
  </si>
  <si>
    <t>Davis</t>
  </si>
  <si>
    <t>407-738-1886</t>
  </si>
  <si>
    <t>Austrailian Shepherd Mix</t>
  </si>
  <si>
    <t>4-18(V)1944</t>
  </si>
  <si>
    <t>137 Ashbury Blvd</t>
  </si>
  <si>
    <t>smdavis9@yahoo.com</t>
  </si>
  <si>
    <t>WILL BE GONE TILL FALL</t>
  </si>
  <si>
    <t>Janie</t>
  </si>
  <si>
    <t>Day</t>
  </si>
  <si>
    <t>664-7566</t>
  </si>
  <si>
    <t>d/c only</t>
  </si>
  <si>
    <t>710 Hyacinth Circle</t>
  </si>
  <si>
    <t xml:space="preserve">Barefoot Bay </t>
  </si>
  <si>
    <t>jddwyndburne@yahoo.com</t>
  </si>
  <si>
    <t>Thomas &amp; Marie</t>
  </si>
  <si>
    <t>DeAngelo</t>
  </si>
  <si>
    <t>570-371-9393</t>
  </si>
  <si>
    <t>570-239-0204</t>
  </si>
  <si>
    <t>Brian</t>
  </si>
  <si>
    <t>Blood Hound/ Coon Hound</t>
  </si>
  <si>
    <t>3186 1st St.</t>
  </si>
  <si>
    <t>mariede1@aol.com</t>
  </si>
  <si>
    <t>Janet &amp; Drew</t>
  </si>
  <si>
    <t>Dunlap</t>
  </si>
  <si>
    <t>772-231-8963</t>
  </si>
  <si>
    <t>772-539-3056/772-480-2644</t>
  </si>
  <si>
    <t>Prince</t>
  </si>
  <si>
    <t>Austrailian Shepherd</t>
  </si>
  <si>
    <t>9056 Englewood Ct</t>
  </si>
  <si>
    <t>janetdunlap@yahoo.com</t>
  </si>
  <si>
    <t>winter visitor</t>
  </si>
  <si>
    <t>Robbie &amp; Don</t>
  </si>
  <si>
    <t>Ehrhardt</t>
  </si>
  <si>
    <t>773-844-2113 (Robbie) 773-892-4774 (Don)</t>
  </si>
  <si>
    <t>772-388-2555</t>
  </si>
  <si>
    <t>Loki</t>
  </si>
  <si>
    <t>Rottweiler</t>
  </si>
  <si>
    <t>3-4PM DINNER</t>
  </si>
  <si>
    <t xml:space="preserve">5859 N. </t>
  </si>
  <si>
    <t>Lansing</t>
  </si>
  <si>
    <t>IL</t>
  </si>
  <si>
    <t>Wayne &amp; Carrie</t>
  </si>
  <si>
    <t>Elliott</t>
  </si>
  <si>
    <t>772-257-0178</t>
  </si>
  <si>
    <t>772-341-8862mom</t>
  </si>
  <si>
    <t>772-214-4265dad</t>
  </si>
  <si>
    <t>Brody</t>
  </si>
  <si>
    <t>Lhasa Apso</t>
  </si>
  <si>
    <t>Must be bone dry</t>
  </si>
  <si>
    <t>4711 S Kenansville Rd</t>
  </si>
  <si>
    <t xml:space="preserve">Okeechobee </t>
  </si>
  <si>
    <t>X</t>
  </si>
  <si>
    <t>none</t>
  </si>
  <si>
    <t>Stacey</t>
  </si>
  <si>
    <t>Everhart</t>
  </si>
  <si>
    <t>772-589-9749</t>
  </si>
  <si>
    <t>Max</t>
  </si>
  <si>
    <t>Boxer</t>
  </si>
  <si>
    <t>8326 95th Ave</t>
  </si>
  <si>
    <t>z28se@comcast.net</t>
  </si>
  <si>
    <t>Debby &amp; John</t>
  </si>
  <si>
    <t>Feasel</t>
  </si>
  <si>
    <t>388-3388</t>
  </si>
  <si>
    <t>559-4292  913-0161</t>
  </si>
  <si>
    <t>Kimba, Toto</t>
  </si>
  <si>
    <t>West Highland Terrier , Cairn Terrier</t>
  </si>
  <si>
    <t>4-10(V)7854</t>
  </si>
  <si>
    <t>8665 102nd ct</t>
  </si>
  <si>
    <t>Brianna</t>
  </si>
  <si>
    <t>Fowler</t>
  </si>
  <si>
    <t>772-713-3423</t>
  </si>
  <si>
    <t>BlackJack</t>
  </si>
  <si>
    <t>Dachsund</t>
  </si>
  <si>
    <t>5080 Fairway Cir. G204</t>
  </si>
  <si>
    <t>fowlerbri17@yahoo.com</t>
  </si>
  <si>
    <t>has vet appt 6/2</t>
  </si>
  <si>
    <t>Mike</t>
  </si>
  <si>
    <t>Gaudio</t>
  </si>
  <si>
    <t>321-216-3096</t>
  </si>
  <si>
    <t>561-262-4308</t>
  </si>
  <si>
    <t>Bailey</t>
  </si>
  <si>
    <t>Shep/Golden Mix</t>
  </si>
  <si>
    <t>Gold Promo</t>
  </si>
  <si>
    <t>2773 Lansing Rd SE</t>
  </si>
  <si>
    <t>Palm Bay</t>
  </si>
  <si>
    <t>mgaudio1@aol.com</t>
  </si>
  <si>
    <t>Hcordova80@aol.com</t>
  </si>
  <si>
    <t>Dee</t>
  </si>
  <si>
    <t>Giel</t>
  </si>
  <si>
    <t>388-5033</t>
  </si>
  <si>
    <t>584-1904</t>
  </si>
  <si>
    <t>589-9647-Bob</t>
  </si>
  <si>
    <t xml:space="preserve">FS    </t>
  </si>
  <si>
    <t>Esther &amp; Philip</t>
  </si>
  <si>
    <t>Grassi</t>
  </si>
  <si>
    <t>772-569-9804</t>
  </si>
  <si>
    <t>Bosco</t>
  </si>
  <si>
    <t>Shih Tzu</t>
  </si>
  <si>
    <t>Bronze Promo</t>
  </si>
  <si>
    <t>remove harness</t>
  </si>
  <si>
    <t>4865 47th place</t>
  </si>
  <si>
    <t>egrassi@comcast.net</t>
  </si>
  <si>
    <t>Mary Jo and Rex</t>
  </si>
  <si>
    <t>Greene</t>
  </si>
  <si>
    <t>419-303-3910 (mary jo) 419-303-2688 (rex)</t>
  </si>
  <si>
    <t>Patty Wright</t>
  </si>
  <si>
    <t>Pete, Auggie</t>
  </si>
  <si>
    <t>Bichon, Bichon</t>
  </si>
  <si>
    <t>641 tangelo cr sw</t>
  </si>
  <si>
    <t>maryjogreene@gmail.com</t>
  </si>
  <si>
    <t>Morgan</t>
  </si>
  <si>
    <t>Greer</t>
  </si>
  <si>
    <t>203-814-2291</t>
  </si>
  <si>
    <t>Dachsund mix</t>
  </si>
  <si>
    <t>waived</t>
  </si>
  <si>
    <t>442 Erwin St.</t>
  </si>
  <si>
    <t>Trumbull</t>
  </si>
  <si>
    <t>Ct</t>
  </si>
  <si>
    <t>greermorgan92@gmail.com</t>
  </si>
  <si>
    <t>Renee &amp; Bill</t>
  </si>
  <si>
    <t>Hunter</t>
  </si>
  <si>
    <t>772-713-7720/772-708-1782</t>
  </si>
  <si>
    <t>Hungarian Vizla/Pitt Bull</t>
  </si>
  <si>
    <t>Gold promo</t>
  </si>
  <si>
    <t>123 Pelican Is Place</t>
  </si>
  <si>
    <t>rphunter123@msn.com</t>
  </si>
  <si>
    <t>Jim &amp;  Elizabeth</t>
  </si>
  <si>
    <t>Johns</t>
  </si>
  <si>
    <t>772-321-0772/407-462-2052</t>
  </si>
  <si>
    <t>772-633-6015 Staci Best</t>
  </si>
  <si>
    <t>Jax</t>
  </si>
  <si>
    <t>Cocker Spaniel</t>
  </si>
  <si>
    <t>Silver promo</t>
  </si>
  <si>
    <t>1855 Bridgepoint Circle unit 22</t>
  </si>
  <si>
    <t>eajcoa@gmail.com</t>
  </si>
  <si>
    <t>Phyllis</t>
  </si>
  <si>
    <t>Karvetsky</t>
  </si>
  <si>
    <t>388-5652</t>
  </si>
  <si>
    <t>299-4325</t>
  </si>
  <si>
    <t>Kali</t>
  </si>
  <si>
    <t>gold promo</t>
  </si>
  <si>
    <t>1/2 GKM at lunch</t>
  </si>
  <si>
    <t>sat&amp;Thrs-teeth</t>
  </si>
  <si>
    <t>Seizure here spring 2013.  Second one home Nov 2013.  Just pet. Blood &amp; Chem in file if needed.</t>
  </si>
  <si>
    <t>919 Dolphin Ave</t>
  </si>
  <si>
    <t>phyllisondolphin@aol.com</t>
  </si>
  <si>
    <t>Shaye &amp; Albert</t>
  </si>
  <si>
    <t>Kirk</t>
  </si>
  <si>
    <t>589-2671</t>
  </si>
  <si>
    <t>559-5513</t>
  </si>
  <si>
    <t>Murdoch</t>
  </si>
  <si>
    <t>Cairn Terrier</t>
  </si>
  <si>
    <t>2075 Spring Pl</t>
  </si>
  <si>
    <t>sakajk@bellsouth.net</t>
  </si>
  <si>
    <t>Moira &amp; Paul</t>
  </si>
  <si>
    <t>Kuhn</t>
  </si>
  <si>
    <t>772-794-1585</t>
  </si>
  <si>
    <t>772-643-4914/772-532-9644</t>
  </si>
  <si>
    <t>Gordon</t>
  </si>
  <si>
    <t>1216 RiverReach Drive</t>
  </si>
  <si>
    <t>moirakuhn1@gmail.com</t>
  </si>
  <si>
    <t>Joyce</t>
  </si>
  <si>
    <t>Layton</t>
  </si>
  <si>
    <t>774-8094</t>
  </si>
  <si>
    <t>584-0354</t>
  </si>
  <si>
    <t>Molly</t>
  </si>
  <si>
    <t>Lab-Y</t>
  </si>
  <si>
    <t>PromoSilver</t>
  </si>
  <si>
    <t>2-10(amex)4245</t>
  </si>
  <si>
    <t>221 N. Carmel Ct</t>
  </si>
  <si>
    <t>tazsjoyce@yahoo.com</t>
  </si>
  <si>
    <t>Agnes &amp; Patrick</t>
  </si>
  <si>
    <t>Mahoney</t>
  </si>
  <si>
    <t>589-3805</t>
  </si>
  <si>
    <t>Min Pin</t>
  </si>
  <si>
    <t>NO</t>
  </si>
  <si>
    <t>42 Treasure Circle</t>
  </si>
  <si>
    <t xml:space="preserve">FL </t>
  </si>
  <si>
    <t>Victoria</t>
  </si>
  <si>
    <t>Mayer</t>
  </si>
  <si>
    <t>863-224-9249</t>
  </si>
  <si>
    <t>Dixie</t>
  </si>
  <si>
    <t>Boxer/beagle mix</t>
  </si>
  <si>
    <t>FX</t>
  </si>
  <si>
    <t>2670 71st Cir Apt 104</t>
  </si>
  <si>
    <t>vmaye866@gmail.com</t>
  </si>
  <si>
    <t>Pat and Dave</t>
  </si>
  <si>
    <t>Moon</t>
  </si>
  <si>
    <t>772-532-8661</t>
  </si>
  <si>
    <t>772-589-8990</t>
  </si>
  <si>
    <t>Henry</t>
  </si>
  <si>
    <t>Mix</t>
  </si>
  <si>
    <t>6655 52nd Ave</t>
  </si>
  <si>
    <t>patemoon@bellsouth.net</t>
  </si>
  <si>
    <t>Jennifer</t>
  </si>
  <si>
    <t>Moore (Dr)</t>
  </si>
  <si>
    <t>564-8434</t>
  </si>
  <si>
    <t>532-6765mom</t>
  </si>
  <si>
    <t xml:space="preserve">Jessee </t>
  </si>
  <si>
    <t>Roxy 7/11 (put her down after she bit her mother)</t>
  </si>
  <si>
    <t>1315 Parkside Dr</t>
  </si>
  <si>
    <t>jmoore817@aol.com</t>
  </si>
  <si>
    <t>Elizabeth</t>
  </si>
  <si>
    <t>Moss</t>
  </si>
  <si>
    <t>917-828-4232</t>
  </si>
  <si>
    <t>MiMi, Macy</t>
  </si>
  <si>
    <t>Dachshund, Dachushund</t>
  </si>
  <si>
    <t>bronze</t>
  </si>
  <si>
    <t xml:space="preserve">1137 Governors Way </t>
  </si>
  <si>
    <t>seaurchin25@yahoo.com</t>
  </si>
  <si>
    <t>Drucilla</t>
  </si>
  <si>
    <t>Munroe</t>
  </si>
  <si>
    <t>772-589-1988</t>
  </si>
  <si>
    <t>772-532-0492</t>
  </si>
  <si>
    <t>Snoop</t>
  </si>
  <si>
    <t>8546 61st  Dr</t>
  </si>
  <si>
    <t>.</t>
  </si>
  <si>
    <t>Scott &amp; Karen</t>
  </si>
  <si>
    <t>Newkirk</t>
  </si>
  <si>
    <t>664-7670</t>
  </si>
  <si>
    <t>643-6723 (dad cell) 564-5977 Iwork - Karen)</t>
  </si>
  <si>
    <t>Max &amp; Chloe</t>
  </si>
  <si>
    <t>Wiemaraner, Vizsla mix</t>
  </si>
  <si>
    <t>Gold-Promo</t>
  </si>
  <si>
    <t>9-15(V)8382</t>
  </si>
  <si>
    <t>Lynda &amp; Tony</t>
  </si>
  <si>
    <t>Ona</t>
  </si>
  <si>
    <t>772-453-6590/772-453-6243 (2nd parents cell)</t>
  </si>
  <si>
    <t>Cali</t>
  </si>
  <si>
    <t>768 Layport Drive</t>
  </si>
  <si>
    <t>Kendra</t>
  </si>
  <si>
    <t>Onsgard</t>
  </si>
  <si>
    <t>532-3629</t>
  </si>
  <si>
    <t>Doyle</t>
  </si>
  <si>
    <t>Minature Shnauzer</t>
  </si>
  <si>
    <t>4790 66th Pl</t>
  </si>
  <si>
    <t>nrsbynate@gmail.com</t>
  </si>
  <si>
    <t>too young</t>
  </si>
  <si>
    <t>Thomas</t>
  </si>
  <si>
    <t>Quinn</t>
  </si>
  <si>
    <t>413-531-6854</t>
  </si>
  <si>
    <t>Greta</t>
  </si>
  <si>
    <t>Lab/Retriever</t>
  </si>
  <si>
    <t>8404 Red Bay Ct</t>
  </si>
  <si>
    <t>teqdad@gmail.com</t>
  </si>
  <si>
    <t>Mary</t>
  </si>
  <si>
    <t>Radcliffe</t>
  </si>
  <si>
    <t>321-759-6125</t>
  </si>
  <si>
    <t>234-2020(WK)</t>
  </si>
  <si>
    <t xml:space="preserve">Lucky </t>
  </si>
  <si>
    <t>Jack Russel-Chuhuahua mix</t>
  </si>
  <si>
    <t>Pass Done</t>
  </si>
  <si>
    <t>lunch-1/2gkm-pays cash $1.25</t>
  </si>
  <si>
    <t>M (1/2x3)</t>
  </si>
  <si>
    <t>8246 102nd Court</t>
  </si>
  <si>
    <t>mary.w.radcliffe@disney.com</t>
  </si>
  <si>
    <t>mary10109@comcast.net</t>
  </si>
  <si>
    <t xml:space="preserve">Tiffany </t>
  </si>
  <si>
    <t>Reuter</t>
  </si>
  <si>
    <t>313-618-8236</t>
  </si>
  <si>
    <t>Harbor</t>
  </si>
  <si>
    <t>305 US HWY 20 N</t>
  </si>
  <si>
    <t>Worland</t>
  </si>
  <si>
    <t>WY</t>
  </si>
  <si>
    <t>dtolsdorf@yahoo.com</t>
  </si>
  <si>
    <t>4/30-confirmed with current vet as expired. Notified customer at pick up will need for next visit.</t>
  </si>
  <si>
    <t>Courtney</t>
  </si>
  <si>
    <t>Russell</t>
  </si>
  <si>
    <t>772-473-4327</t>
  </si>
  <si>
    <t>German Shorthair Pointer</t>
  </si>
  <si>
    <t>525 Jay Street</t>
  </si>
  <si>
    <t>courtneykellerman@gmail.com</t>
  </si>
  <si>
    <t>Renae &amp; Gary</t>
  </si>
  <si>
    <t>Senn</t>
  </si>
  <si>
    <t>772-913-5229cell</t>
  </si>
  <si>
    <t>772-913-5225</t>
  </si>
  <si>
    <t>Gunney</t>
  </si>
  <si>
    <t>17 Camino Ios Suenos</t>
  </si>
  <si>
    <t>Santa Fe</t>
  </si>
  <si>
    <t>NM</t>
  </si>
  <si>
    <t>renaesenn@aol.com</t>
  </si>
  <si>
    <t>David &amp; Carla</t>
  </si>
  <si>
    <t>Siperek</t>
  </si>
  <si>
    <t>772-388-2578</t>
  </si>
  <si>
    <t>772-240-5855/772-321-4578</t>
  </si>
  <si>
    <t>silver promo</t>
  </si>
  <si>
    <t>3496 Marsha Lane</t>
  </si>
  <si>
    <t>csiperek@gmail.com</t>
  </si>
  <si>
    <t>Angelique &amp; Daniel</t>
  </si>
  <si>
    <t>Soderman</t>
  </si>
  <si>
    <t>772-538-1151</t>
  </si>
  <si>
    <t>Jackson</t>
  </si>
  <si>
    <t>Black Mouth Cur/Hound Mix</t>
  </si>
  <si>
    <t>3095 Buckinghammack Trail</t>
  </si>
  <si>
    <t>nel_sod@att.net</t>
  </si>
  <si>
    <t>Jasmine</t>
  </si>
  <si>
    <t>Staff</t>
  </si>
  <si>
    <t>772-453-6513</t>
  </si>
  <si>
    <t>German Shepherd</t>
  </si>
  <si>
    <t>silver</t>
  </si>
  <si>
    <t>656 Albatross Terr.</t>
  </si>
  <si>
    <t>jasmine.staff@gmail.com</t>
  </si>
  <si>
    <t>John &amp; Jennifer</t>
  </si>
  <si>
    <t>Stambaugh</t>
  </si>
  <si>
    <t>772-589-6966</t>
  </si>
  <si>
    <t>772-633-6824</t>
  </si>
  <si>
    <t>772-360-6060</t>
  </si>
  <si>
    <t>Minnkota</t>
  </si>
  <si>
    <t>Jack Russell</t>
  </si>
  <si>
    <t>Gold-promo</t>
  </si>
  <si>
    <t>9345 101st st</t>
  </si>
  <si>
    <t>stambaugh9345@comcast.net</t>
  </si>
  <si>
    <t>Renee</t>
  </si>
  <si>
    <t>Stern</t>
  </si>
  <si>
    <t>772-589-0284</t>
  </si>
  <si>
    <t>Coby</t>
  </si>
  <si>
    <t>Puggle</t>
  </si>
  <si>
    <t>Gold promo (note: bought 2 during sale)</t>
  </si>
  <si>
    <t>Barker, jumps kitchen door &amp; DC fence</t>
  </si>
  <si>
    <t>08-15 (MC) 8328</t>
  </si>
  <si>
    <t>2/27/216</t>
  </si>
  <si>
    <t>509 Ponoka Street</t>
  </si>
  <si>
    <t>Julie &amp; Bill</t>
  </si>
  <si>
    <t>Strater</t>
  </si>
  <si>
    <t>772-205-2316</t>
  </si>
  <si>
    <t>336-906-7340 Bill, 772-205-0125 Julie</t>
  </si>
  <si>
    <t>kids:Jeremy (336-473-6647) &amp; Christy 336-734-8147</t>
  </si>
  <si>
    <t>Astro, Rocket</t>
  </si>
  <si>
    <t>Lab-Y, Lab Mix</t>
  </si>
  <si>
    <t>6445 Parklane Ct</t>
  </si>
  <si>
    <t xml:space="preserve">Vero Beach, </t>
  </si>
  <si>
    <t>jastrater@aol.com</t>
  </si>
  <si>
    <t>Mark &amp; Vicki</t>
  </si>
  <si>
    <t>Suplizio</t>
  </si>
  <si>
    <t>772-589-1059</t>
  </si>
  <si>
    <t>772-321-3301/772-713-7273</t>
  </si>
  <si>
    <t>Brandi</t>
  </si>
  <si>
    <t>789 Rosebush Terrace</t>
  </si>
  <si>
    <t>shilohs555@yahoo.com</t>
  </si>
  <si>
    <t>Kevin &amp; Bridget</t>
  </si>
  <si>
    <t>Vann</t>
  </si>
  <si>
    <t>772-589-1708</t>
  </si>
  <si>
    <t>772-766-3744/772-766-9191</t>
  </si>
  <si>
    <t>Duke, Dixie</t>
  </si>
  <si>
    <t>Catahoula Hound, Shepherd Mix</t>
  </si>
  <si>
    <t>8445 97th Ave</t>
  </si>
  <si>
    <t>knvann@aol.com</t>
  </si>
  <si>
    <t>Jessica</t>
  </si>
  <si>
    <t>Walker</t>
  </si>
  <si>
    <t>772-204-3759</t>
  </si>
  <si>
    <t>Lab-B</t>
  </si>
  <si>
    <t>11Tarpon Dr.</t>
  </si>
  <si>
    <t>jmwalker87@gmail.com</t>
  </si>
  <si>
    <t>Candia</t>
  </si>
  <si>
    <t>772-410-7625</t>
  </si>
  <si>
    <t>Casey</t>
  </si>
  <si>
    <t>Samoyed</t>
  </si>
  <si>
    <t>Bonnie &amp; Dave</t>
  </si>
  <si>
    <t>Wilson</t>
  </si>
  <si>
    <t>772-234-3611</t>
  </si>
  <si>
    <t>440-227-0598, 772-713-7957</t>
  </si>
  <si>
    <t>Chloe</t>
  </si>
  <si>
    <t>100 La Costa Ct</t>
  </si>
  <si>
    <t>Bchwilson@gmail.com</t>
  </si>
  <si>
    <t>Bill</t>
  </si>
  <si>
    <t>567-6157</t>
  </si>
  <si>
    <t>633-3044(mom)</t>
  </si>
  <si>
    <t>633-3039(dad)</t>
  </si>
  <si>
    <t>Maxx</t>
  </si>
  <si>
    <t>1/2 GKM pm</t>
  </si>
  <si>
    <t>Kopper run over Nov 2010</t>
  </si>
  <si>
    <t>4116 57th Ct</t>
  </si>
  <si>
    <t>faye38@aol.com</t>
  </si>
  <si>
    <t>Tracie</t>
  </si>
  <si>
    <t>Zimmer</t>
  </si>
  <si>
    <t>589-1950</t>
  </si>
  <si>
    <t>707-318-5010</t>
  </si>
  <si>
    <t>Roxie</t>
  </si>
  <si>
    <t>Shepherd/Border collie mix</t>
  </si>
  <si>
    <t>149 Stony Point Dr.</t>
  </si>
  <si>
    <t>CORRECT TIME</t>
  </si>
  <si>
    <t>http://www.time.gov/widget.html</t>
  </si>
  <si>
    <t>Sep</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</si>
</sst>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409]d\-mmm;@"/>
    <numFmt numFmtId="166" formatCode="[$-409]h:mm\ AM/PM;@"/>
    <numFmt numFmtId="167" formatCode="&quot;$&quot;#,##0"/>
    <numFmt numFmtId="168" formatCode="&quot;$&quot;#,##0.00"/>
    <numFmt numFmtId="169" formatCode="&quot;$&quot;#,##0;[Red]&quot;$&quot;#,##0"/>
    <numFmt numFmtId="170" formatCode="m/d/yy;@"/>
    <numFmt numFmtId="171" formatCode="mm/dd/yy;@"/>
    <numFmt numFmtId="172" formatCode="[&lt;=9999999]###\-####;\(###\)\ ###\-####"/>
    <numFmt numFmtId="173" formatCode="[$-F800]dddd\,\ mmmm\ dd\,\ yyyy"/>
    <numFmt numFmtId="174" formatCode="00000"/>
  </numFmts>
  <fonts count="50">
    <font>
      <sz val="10"/>
      <name val="Arial"/>
      <family val="0"/>
    </font>
    <font>
      <sz val="22"/>
      <color indexed="13"/>
      <name val="Arial"/>
      <family val="2"/>
    </font>
    <font>
      <sz val="22"/>
      <name val="Arial"/>
      <family val="2"/>
    </font>
    <font>
      <b/>
      <sz val="22"/>
      <color indexed="13"/>
      <name val="Arial"/>
      <family val="2"/>
    </font>
    <font>
      <b/>
      <sz val="22"/>
      <name val="Arial"/>
      <family val="2"/>
    </font>
    <font>
      <sz val="8"/>
      <name val="Arial Narrow"/>
      <family val="2"/>
    </font>
    <font>
      <b/>
      <sz val="8"/>
      <name val="Arial Narrow"/>
      <family val="2"/>
    </font>
    <font>
      <sz val="22"/>
      <color indexed="12"/>
      <name val="Arial"/>
      <family val="2"/>
    </font>
    <font>
      <b/>
      <sz val="22"/>
      <color indexed="10"/>
      <name val="Arial"/>
      <family val="2"/>
    </font>
    <font>
      <b/>
      <sz val="9"/>
      <name val="Arial"/>
      <family val="2"/>
    </font>
    <font>
      <b/>
      <sz val="8"/>
      <name val="Arial"/>
      <family val="2"/>
    </font>
    <font>
      <b/>
      <sz val="10"/>
      <name val="Arial"/>
      <family val="2"/>
    </font>
    <font>
      <b/>
      <sz val="10"/>
      <color indexed="10"/>
      <name val="Arial"/>
      <family val="2"/>
    </font>
    <font>
      <b/>
      <sz val="9"/>
      <color indexed="12"/>
      <name val="Arial Narrow"/>
      <family val="2"/>
    </font>
    <font>
      <b/>
      <sz val="9"/>
      <name val="Arial Narrow"/>
      <family val="2"/>
    </font>
    <font>
      <sz val="9"/>
      <name val="Arial Narrow"/>
      <family val="2"/>
    </font>
    <font>
      <b/>
      <sz val="10"/>
      <color indexed="12"/>
      <name val="Arial"/>
      <family val="2"/>
    </font>
    <font>
      <b/>
      <sz val="9"/>
      <color indexed="12"/>
      <name val="Arial"/>
      <family val="2"/>
    </font>
    <font>
      <b/>
      <sz val="8"/>
      <color indexed="12"/>
      <name val="Arial"/>
      <family val="2"/>
    </font>
    <font>
      <b/>
      <sz val="10"/>
      <color indexed="48"/>
      <name val="Arial"/>
      <family val="2"/>
    </font>
    <font>
      <sz val="20"/>
      <color indexed="9"/>
      <name val="Arial"/>
      <family val="0"/>
    </font>
    <font>
      <sz val="22"/>
      <color indexed="9"/>
      <name val="Arial"/>
      <family val="0"/>
    </font>
    <font>
      <b/>
      <sz val="22"/>
      <color indexed="9"/>
      <name val="Arial"/>
      <family val="2"/>
    </font>
    <font>
      <sz val="10"/>
      <color indexed="9"/>
      <name val="Arial"/>
      <family val="0"/>
    </font>
    <font>
      <sz val="8"/>
      <color indexed="9"/>
      <name val="Arial Narrow"/>
      <family val="2"/>
    </font>
    <font>
      <sz val="22"/>
      <color indexed="9"/>
      <name val="Arial Narrow"/>
      <family val="2"/>
    </font>
    <font>
      <sz val="8"/>
      <name val="Arial"/>
      <family val="0"/>
    </font>
    <font>
      <sz val="10"/>
      <name val="Arial Narrow"/>
      <family val="2"/>
    </font>
    <font>
      <sz val="8"/>
      <color indexed="12"/>
      <name val="Arial Narrow"/>
      <family val="2"/>
    </font>
    <font>
      <sz val="10"/>
      <color indexed="12"/>
      <name val="Arial Narrow"/>
      <family val="2"/>
    </font>
    <font>
      <sz val="10"/>
      <color indexed="10"/>
      <name val="Arial Narrow"/>
      <family val="2"/>
    </font>
    <font>
      <sz val="10"/>
      <color indexed="9"/>
      <name val="Arial Narrow"/>
      <family val="2"/>
    </font>
    <font>
      <sz val="10"/>
      <color indexed="63"/>
      <name val="Arial"/>
      <family val="0"/>
    </font>
    <font>
      <b/>
      <sz val="10"/>
      <color indexed="8"/>
      <name val="Arial"/>
      <family val="2"/>
    </font>
    <font>
      <sz val="8"/>
      <color indexed="10"/>
      <name val="Arial Narrow"/>
      <family val="2"/>
    </font>
    <font>
      <b/>
      <sz val="10"/>
      <color indexed="9"/>
      <name val="Arial"/>
      <family val="2"/>
    </font>
    <font>
      <sz val="10"/>
      <name val="Arial Rounded MT Bold"/>
      <family val="2"/>
    </font>
    <font>
      <sz val="10"/>
      <color indexed="12"/>
      <name val="Arial"/>
      <family val="0"/>
    </font>
    <font>
      <sz val="14"/>
      <color indexed="13"/>
      <name val="Arial"/>
      <family val="0"/>
    </font>
    <font>
      <i/>
      <sz val="10"/>
      <color indexed="9"/>
      <name val="Arial"/>
      <family val="0"/>
    </font>
    <font>
      <sz val="9"/>
      <name val="Arial"/>
      <family val="0"/>
    </font>
    <font>
      <b/>
      <u val="single"/>
      <sz val="10"/>
      <color indexed="12"/>
      <name val="Arial"/>
      <family val="2"/>
    </font>
    <font>
      <sz val="10"/>
      <color indexed="10"/>
      <name val="Arial"/>
      <family val="0"/>
    </font>
    <font>
      <sz val="8"/>
      <color indexed="10"/>
      <name val="Arial"/>
      <family val="0"/>
    </font>
    <font>
      <b/>
      <sz val="9"/>
      <color indexed="10"/>
      <name val="Arial"/>
      <family val="2"/>
    </font>
    <font>
      <sz val="10"/>
      <color indexed="8"/>
      <name val="Arial"/>
      <family val="0"/>
    </font>
    <font>
      <b/>
      <sz val="14"/>
      <name val="Arial Narrow"/>
      <family val="2"/>
    </font>
    <font>
      <b/>
      <sz val="14"/>
      <name val="Arial"/>
      <family val="0"/>
    </font>
    <font>
      <b/>
      <sz val="9"/>
      <name val="Tahoma"/>
      <family val="0"/>
    </font>
    <font>
      <sz val="9"/>
      <name val="Tahoma"/>
      <family val="0"/>
    </font>
  </fonts>
  <fills count="20">
    <fill>
      <patternFill/>
    </fill>
    <fill>
      <patternFill patternType="gray125"/>
    </fill>
    <fill>
      <patternFill patternType="solid">
        <fgColor indexed="20"/>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22"/>
        <bgColor indexed="64"/>
      </patternFill>
    </fill>
    <fill>
      <patternFill patternType="solid">
        <fgColor indexed="50"/>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5"/>
        <bgColor indexed="64"/>
      </patternFill>
    </fill>
    <fill>
      <patternFill patternType="solid">
        <fgColor indexed="6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0">
    <xf numFmtId="0" fontId="0" fillId="0" borderId="0" xfId="0" applyAlignment="1">
      <alignment/>
    </xf>
    <xf numFmtId="164" fontId="1" fillId="2" borderId="0" xfId="0" applyNumberFormat="1" applyFont="1" applyFill="1" applyAlignment="1">
      <alignment horizontal="left"/>
    </xf>
    <xf numFmtId="0" fontId="2"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xf>
    <xf numFmtId="165" fontId="4"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166" fontId="6" fillId="2" borderId="0" xfId="0" applyNumberFormat="1" applyFont="1" applyFill="1" applyBorder="1" applyAlignment="1">
      <alignment horizontal="left"/>
    </xf>
    <xf numFmtId="166" fontId="4" fillId="2" borderId="0" xfId="0" applyNumberFormat="1" applyFont="1" applyFill="1" applyBorder="1" applyAlignment="1">
      <alignment/>
    </xf>
    <xf numFmtId="167" fontId="1" fillId="2" borderId="0" xfId="0" applyNumberFormat="1" applyFont="1" applyFill="1" applyAlignment="1">
      <alignment/>
    </xf>
    <xf numFmtId="167" fontId="1" fillId="2" borderId="0" xfId="0" applyNumberFormat="1" applyFont="1" applyFill="1" applyBorder="1" applyAlignment="1">
      <alignment/>
    </xf>
    <xf numFmtId="0" fontId="1" fillId="2" borderId="0" xfId="0" applyFont="1" applyFill="1" applyBorder="1" applyAlignment="1">
      <alignment/>
    </xf>
    <xf numFmtId="0" fontId="7" fillId="2" borderId="0" xfId="0" applyFont="1" applyFill="1" applyBorder="1" applyAlignment="1">
      <alignment/>
    </xf>
    <xf numFmtId="0" fontId="8" fillId="2" borderId="0" xfId="0" applyFont="1" applyFill="1" applyBorder="1" applyAlignment="1">
      <alignment/>
    </xf>
    <xf numFmtId="0" fontId="1" fillId="2" borderId="1" xfId="0" applyFont="1" applyFill="1" applyBorder="1" applyAlignment="1">
      <alignment/>
    </xf>
    <xf numFmtId="168" fontId="1" fillId="2" borderId="1" xfId="0" applyNumberFormat="1" applyFont="1" applyFill="1" applyBorder="1" applyAlignment="1">
      <alignment/>
    </xf>
    <xf numFmtId="0" fontId="1" fillId="2" borderId="1" xfId="0" applyFont="1" applyFill="1" applyBorder="1" applyAlignment="1">
      <alignment horizontal="right"/>
    </xf>
    <xf numFmtId="0" fontId="2" fillId="2" borderId="1" xfId="0" applyFont="1" applyFill="1" applyBorder="1" applyAlignment="1">
      <alignment horizontal="left"/>
    </xf>
    <xf numFmtId="0" fontId="1" fillId="2" borderId="0" xfId="0" applyFont="1" applyFill="1" applyBorder="1" applyAlignment="1">
      <alignment horizontal="right"/>
    </xf>
    <xf numFmtId="0" fontId="2" fillId="2" borderId="0" xfId="0" applyFont="1" applyFill="1" applyBorder="1" applyAlignment="1">
      <alignment horizontal="left"/>
    </xf>
    <xf numFmtId="169" fontId="1" fillId="2" borderId="1" xfId="0" applyNumberFormat="1" applyFont="1" applyFill="1" applyBorder="1" applyAlignment="1">
      <alignment/>
    </xf>
    <xf numFmtId="169" fontId="1" fillId="2" borderId="0" xfId="0" applyNumberFormat="1" applyFont="1" applyFill="1" applyBorder="1" applyAlignment="1">
      <alignment/>
    </xf>
    <xf numFmtId="170" fontId="1" fillId="2" borderId="0" xfId="0" applyNumberFormat="1" applyFont="1" applyFill="1" applyAlignment="1">
      <alignment/>
    </xf>
    <xf numFmtId="170" fontId="2" fillId="2" borderId="0" xfId="0" applyNumberFormat="1" applyFont="1" applyFill="1" applyAlignment="1">
      <alignment/>
    </xf>
    <xf numFmtId="170" fontId="2" fillId="2" borderId="1" xfId="0" applyNumberFormat="1" applyFont="1" applyFill="1" applyBorder="1" applyAlignment="1">
      <alignment/>
    </xf>
    <xf numFmtId="0" fontId="2" fillId="2" borderId="0" xfId="0" applyFont="1" applyFill="1" applyAlignment="1">
      <alignment/>
    </xf>
    <xf numFmtId="0" fontId="9" fillId="3" borderId="2" xfId="0" applyFont="1" applyFill="1" applyBorder="1" applyAlignment="1">
      <alignment/>
    </xf>
    <xf numFmtId="1" fontId="10" fillId="4" borderId="3" xfId="0" applyNumberFormat="1" applyFont="1" applyFill="1" applyBorder="1" applyAlignment="1">
      <alignment/>
    </xf>
    <xf numFmtId="0" fontId="11" fillId="4" borderId="4" xfId="0" applyFont="1" applyFill="1" applyBorder="1" applyAlignment="1">
      <alignment/>
    </xf>
    <xf numFmtId="0" fontId="0" fillId="4" borderId="5" xfId="0" applyFill="1" applyBorder="1" applyAlignment="1">
      <alignment/>
    </xf>
    <xf numFmtId="0" fontId="11" fillId="3" borderId="3" xfId="0" applyFont="1" applyFill="1" applyBorder="1" applyAlignment="1">
      <alignment/>
    </xf>
    <xf numFmtId="0" fontId="11" fillId="3" borderId="4" xfId="0" applyFont="1" applyFill="1" applyBorder="1" applyAlignment="1">
      <alignment/>
    </xf>
    <xf numFmtId="0" fontId="11" fillId="3" borderId="6" xfId="0" applyFont="1" applyFill="1" applyBorder="1" applyAlignment="1">
      <alignment/>
    </xf>
    <xf numFmtId="0" fontId="11" fillId="4" borderId="3" xfId="0" applyFont="1" applyFill="1" applyBorder="1" applyAlignment="1">
      <alignment/>
    </xf>
    <xf numFmtId="0" fontId="11" fillId="4" borderId="6" xfId="0" applyFont="1" applyFill="1" applyBorder="1" applyAlignment="1">
      <alignment/>
    </xf>
    <xf numFmtId="0" fontId="11" fillId="5" borderId="4" xfId="0" applyFont="1" applyFill="1" applyBorder="1" applyAlignment="1">
      <alignment/>
    </xf>
    <xf numFmtId="165" fontId="11" fillId="4" borderId="4" xfId="0" applyNumberFormat="1" applyFont="1" applyFill="1" applyBorder="1" applyAlignment="1">
      <alignment horizontal="center"/>
    </xf>
    <xf numFmtId="166" fontId="5" fillId="4" borderId="4" xfId="0" applyNumberFormat="1" applyFont="1" applyFill="1" applyBorder="1" applyAlignment="1">
      <alignment horizontal="center"/>
    </xf>
    <xf numFmtId="165" fontId="11" fillId="4" borderId="6" xfId="0" applyNumberFormat="1" applyFont="1" applyFill="1" applyBorder="1" applyAlignment="1">
      <alignment horizontal="center"/>
    </xf>
    <xf numFmtId="166" fontId="11" fillId="4" borderId="4" xfId="0" applyNumberFormat="1" applyFont="1" applyFill="1" applyBorder="1" applyAlignment="1">
      <alignment/>
    </xf>
    <xf numFmtId="166" fontId="10" fillId="4" borderId="4" xfId="0" applyNumberFormat="1" applyFont="1" applyFill="1" applyBorder="1" applyAlignment="1">
      <alignment horizontal="left"/>
    </xf>
    <xf numFmtId="0" fontId="11" fillId="4" borderId="2" xfId="0" applyFont="1" applyFill="1" applyBorder="1" applyAlignment="1">
      <alignment/>
    </xf>
    <xf numFmtId="0" fontId="11" fillId="3" borderId="2" xfId="0" applyFont="1" applyFill="1" applyBorder="1" applyAlignment="1">
      <alignment/>
    </xf>
    <xf numFmtId="0" fontId="11" fillId="6" borderId="6" xfId="0" applyFont="1" applyFill="1" applyBorder="1" applyAlignment="1">
      <alignment/>
    </xf>
    <xf numFmtId="0" fontId="12" fillId="6" borderId="6" xfId="0" applyFont="1" applyFill="1" applyBorder="1" applyAlignment="1">
      <alignment/>
    </xf>
    <xf numFmtId="0" fontId="11" fillId="3" borderId="5" xfId="0" applyFont="1" applyFill="1" applyBorder="1" applyAlignment="1">
      <alignment/>
    </xf>
    <xf numFmtId="168" fontId="11" fillId="5" borderId="7" xfId="0" applyNumberFormat="1" applyFont="1" applyFill="1" applyBorder="1" applyAlignment="1">
      <alignment horizontal="right"/>
    </xf>
    <xf numFmtId="168" fontId="13" fillId="7" borderId="8" xfId="0" applyNumberFormat="1" applyFont="1" applyFill="1" applyBorder="1" applyAlignment="1">
      <alignment horizontal="centerContinuous"/>
    </xf>
    <xf numFmtId="9" fontId="14" fillId="7" borderId="9" xfId="0" applyNumberFormat="1" applyFont="1" applyFill="1" applyBorder="1" applyAlignment="1">
      <alignment horizontal="centerContinuous"/>
    </xf>
    <xf numFmtId="168" fontId="14" fillId="7" borderId="10" xfId="0" applyNumberFormat="1" applyFont="1" applyFill="1" applyBorder="1" applyAlignment="1">
      <alignment horizontal="centerContinuous"/>
    </xf>
    <xf numFmtId="168" fontId="14" fillId="8" borderId="11" xfId="0" applyNumberFormat="1" applyFont="1" applyFill="1" applyBorder="1" applyAlignment="1">
      <alignment horizontal="centerContinuous"/>
    </xf>
    <xf numFmtId="0" fontId="9" fillId="7" borderId="12" xfId="0" applyNumberFormat="1" applyFont="1" applyFill="1" applyBorder="1" applyAlignment="1">
      <alignment horizontal="centerContinuous"/>
    </xf>
    <xf numFmtId="168" fontId="14" fillId="9" borderId="11" xfId="0" applyNumberFormat="1" applyFont="1" applyFill="1" applyBorder="1" applyAlignment="1">
      <alignment horizontal="right"/>
    </xf>
    <xf numFmtId="0" fontId="9" fillId="7" borderId="12" xfId="0" applyNumberFormat="1" applyFont="1" applyFill="1" applyBorder="1" applyAlignment="1">
      <alignment horizontal="left"/>
    </xf>
    <xf numFmtId="168" fontId="15" fillId="5" borderId="7" xfId="0" applyNumberFormat="1" applyFont="1" applyFill="1" applyBorder="1" applyAlignment="1">
      <alignment horizontal="right"/>
    </xf>
    <xf numFmtId="168" fontId="9" fillId="10" borderId="13" xfId="0" applyNumberFormat="1" applyFont="1" applyFill="1" applyBorder="1" applyAlignment="1">
      <alignment horizontal="left"/>
    </xf>
    <xf numFmtId="0" fontId="11" fillId="4" borderId="1" xfId="0" applyFont="1" applyFill="1" applyBorder="1" applyAlignment="1">
      <alignment/>
    </xf>
    <xf numFmtId="0" fontId="11" fillId="11" borderId="14" xfId="0" applyFont="1" applyFill="1" applyBorder="1" applyAlignment="1">
      <alignment/>
    </xf>
    <xf numFmtId="0" fontId="11" fillId="11" borderId="6" xfId="0" applyFont="1" applyFill="1" applyBorder="1" applyAlignment="1">
      <alignment/>
    </xf>
    <xf numFmtId="0" fontId="11" fillId="4" borderId="15" xfId="0" applyFont="1" applyFill="1" applyBorder="1" applyAlignment="1">
      <alignment/>
    </xf>
    <xf numFmtId="0" fontId="11" fillId="10" borderId="3" xfId="0" applyFont="1" applyFill="1" applyBorder="1" applyAlignment="1">
      <alignment/>
    </xf>
    <xf numFmtId="0" fontId="11" fillId="10" borderId="4" xfId="0" applyFont="1" applyFill="1" applyBorder="1" applyAlignment="1">
      <alignment/>
    </xf>
    <xf numFmtId="0" fontId="11" fillId="10" borderId="6" xfId="0" applyFont="1" applyFill="1" applyBorder="1" applyAlignment="1">
      <alignment/>
    </xf>
    <xf numFmtId="0" fontId="11" fillId="5" borderId="3" xfId="0" applyFont="1" applyFill="1" applyBorder="1" applyAlignment="1">
      <alignment/>
    </xf>
    <xf numFmtId="0" fontId="11" fillId="5" borderId="6" xfId="0" applyFont="1" applyFill="1" applyBorder="1" applyAlignment="1">
      <alignment/>
    </xf>
    <xf numFmtId="0" fontId="11" fillId="12" borderId="3" xfId="0" applyFont="1" applyFill="1" applyBorder="1" applyAlignment="1">
      <alignment/>
    </xf>
    <xf numFmtId="0" fontId="11" fillId="12" borderId="4" xfId="0" applyFont="1" applyFill="1" applyBorder="1" applyAlignment="1">
      <alignment/>
    </xf>
    <xf numFmtId="0" fontId="11" fillId="12" borderId="6" xfId="0" applyFont="1" applyFill="1" applyBorder="1" applyAlignment="1">
      <alignment/>
    </xf>
    <xf numFmtId="0" fontId="11" fillId="4" borderId="6" xfId="0" applyFont="1" applyFill="1" applyBorder="1" applyAlignment="1">
      <alignment horizontal="left"/>
    </xf>
    <xf numFmtId="0" fontId="16" fillId="0" borderId="0" xfId="0" applyFont="1" applyFill="1" applyAlignment="1">
      <alignment wrapText="1"/>
    </xf>
    <xf numFmtId="0" fontId="17" fillId="0" borderId="0" xfId="0" applyNumberFormat="1" applyFont="1" applyFill="1" applyAlignment="1">
      <alignment textRotation="90" wrapText="1"/>
    </xf>
    <xf numFmtId="0" fontId="16" fillId="0" borderId="0" xfId="0" applyFont="1" applyFill="1" applyBorder="1" applyAlignment="1">
      <alignment wrapText="1"/>
    </xf>
    <xf numFmtId="0" fontId="17" fillId="0" borderId="0" xfId="0" applyFont="1" applyFill="1" applyAlignment="1">
      <alignment textRotation="90" wrapText="1"/>
    </xf>
    <xf numFmtId="0" fontId="16" fillId="0" borderId="0" xfId="0" applyFont="1" applyFill="1" applyAlignment="1">
      <alignment horizontal="left" wrapText="1"/>
    </xf>
    <xf numFmtId="0" fontId="16" fillId="5" borderId="0" xfId="0" applyFont="1" applyFill="1" applyAlignment="1">
      <alignment horizontal="left" textRotation="90"/>
    </xf>
    <xf numFmtId="165" fontId="16" fillId="0" borderId="0" xfId="0" applyNumberFormat="1" applyFont="1" applyFill="1" applyAlignment="1">
      <alignment horizontal="center" wrapText="1"/>
    </xf>
    <xf numFmtId="166" fontId="16" fillId="0" borderId="0" xfId="0" applyNumberFormat="1" applyFont="1" applyFill="1" applyAlignment="1">
      <alignment horizontal="center" wrapText="1"/>
    </xf>
    <xf numFmtId="166" fontId="16" fillId="0" borderId="0" xfId="0" applyNumberFormat="1" applyFont="1" applyFill="1" applyAlignment="1">
      <alignment horizontal="left" wrapText="1"/>
    </xf>
    <xf numFmtId="0" fontId="17" fillId="0" borderId="0" xfId="0" applyFont="1" applyAlignment="1">
      <alignment textRotation="90" wrapText="1"/>
    </xf>
    <xf numFmtId="0" fontId="16" fillId="0" borderId="16" xfId="0" applyFont="1" applyBorder="1" applyAlignment="1">
      <alignment horizontal="left" textRotation="90" wrapText="1"/>
    </xf>
    <xf numFmtId="0" fontId="18" fillId="0" borderId="16" xfId="0" applyNumberFormat="1" applyFont="1" applyFill="1" applyBorder="1" applyAlignment="1">
      <alignment horizontal="left" textRotation="90" wrapText="1"/>
    </xf>
    <xf numFmtId="0" fontId="17" fillId="0" borderId="0" xfId="0" applyFont="1" applyFill="1" applyAlignment="1">
      <alignment wrapText="1"/>
    </xf>
    <xf numFmtId="0" fontId="17" fillId="6" borderId="0" xfId="0" applyFont="1" applyFill="1" applyAlignment="1">
      <alignment wrapText="1"/>
    </xf>
    <xf numFmtId="0" fontId="12" fillId="13" borderId="0" xfId="0" applyFont="1" applyFill="1" applyBorder="1" applyAlignment="1">
      <alignment wrapText="1"/>
    </xf>
    <xf numFmtId="0" fontId="17" fillId="4" borderId="0" xfId="0" applyFont="1" applyFill="1" applyBorder="1" applyAlignment="1">
      <alignment textRotation="90" wrapText="1"/>
    </xf>
    <xf numFmtId="0" fontId="18" fillId="0" borderId="0" xfId="0" applyFont="1" applyFill="1" applyBorder="1" applyAlignment="1">
      <alignment wrapText="1"/>
    </xf>
    <xf numFmtId="168" fontId="10" fillId="5" borderId="7" xfId="0" applyNumberFormat="1" applyFont="1" applyFill="1" applyBorder="1" applyAlignment="1">
      <alignment horizontal="right" wrapText="1"/>
    </xf>
    <xf numFmtId="168" fontId="12" fillId="4" borderId="17" xfId="0" applyNumberFormat="1" applyFont="1" applyFill="1" applyBorder="1" applyAlignment="1">
      <alignment horizontal="left" textRotation="90" wrapText="1"/>
    </xf>
    <xf numFmtId="9" fontId="11" fillId="14" borderId="17" xfId="0" applyNumberFormat="1" applyFont="1" applyFill="1" applyBorder="1" applyAlignment="1">
      <alignment horizontal="center" textRotation="90" wrapText="1"/>
    </xf>
    <xf numFmtId="168" fontId="11" fillId="4" borderId="18" xfId="0" applyNumberFormat="1" applyFont="1" applyFill="1" applyBorder="1" applyAlignment="1">
      <alignment horizontal="center" textRotation="90" wrapText="1"/>
    </xf>
    <xf numFmtId="168" fontId="11" fillId="8" borderId="19" xfId="0" applyNumberFormat="1" applyFont="1" applyFill="1" applyBorder="1" applyAlignment="1">
      <alignment horizontal="center" textRotation="90" wrapText="1"/>
    </xf>
    <xf numFmtId="168" fontId="11" fillId="7" borderId="20" xfId="0" applyNumberFormat="1" applyFont="1" applyFill="1" applyBorder="1" applyAlignment="1">
      <alignment horizontal="center" textRotation="90" wrapText="1"/>
    </xf>
    <xf numFmtId="168" fontId="19" fillId="7" borderId="20" xfId="0" applyNumberFormat="1" applyFont="1" applyFill="1" applyBorder="1" applyAlignment="1">
      <alignment horizontal="center" textRotation="90" wrapText="1"/>
    </xf>
    <xf numFmtId="168" fontId="11" fillId="9" borderId="19" xfId="0" applyNumberFormat="1" applyFont="1" applyFill="1" applyBorder="1" applyAlignment="1">
      <alignment horizontal="right" textRotation="90" wrapText="1"/>
    </xf>
    <xf numFmtId="168" fontId="11" fillId="5" borderId="7" xfId="0" applyNumberFormat="1" applyFont="1" applyFill="1" applyBorder="1" applyAlignment="1">
      <alignment horizontal="right" textRotation="90" wrapText="1"/>
    </xf>
    <xf numFmtId="168" fontId="11" fillId="10" borderId="13" xfId="0" applyNumberFormat="1" applyFont="1" applyFill="1" applyBorder="1" applyAlignment="1">
      <alignment horizontal="left" textRotation="90" wrapText="1"/>
    </xf>
    <xf numFmtId="0" fontId="18" fillId="11" borderId="0" xfId="0" applyFont="1" applyFill="1" applyBorder="1" applyAlignment="1">
      <alignment textRotation="90" wrapText="1"/>
    </xf>
    <xf numFmtId="0" fontId="16" fillId="0" borderId="0" xfId="0" applyFont="1" applyFill="1" applyBorder="1" applyAlignment="1">
      <alignment/>
    </xf>
    <xf numFmtId="170" fontId="16" fillId="4" borderId="0" xfId="0" applyNumberFormat="1" applyFont="1" applyFill="1" applyBorder="1" applyAlignment="1">
      <alignment/>
    </xf>
    <xf numFmtId="170" fontId="16" fillId="4" borderId="0" xfId="0" applyNumberFormat="1" applyFont="1" applyFill="1" applyBorder="1" applyAlignment="1">
      <alignment textRotation="90"/>
    </xf>
    <xf numFmtId="170" fontId="16" fillId="3" borderId="0" xfId="0" applyNumberFormat="1" applyFont="1" applyFill="1" applyBorder="1" applyAlignment="1">
      <alignment/>
    </xf>
    <xf numFmtId="171" fontId="16" fillId="3" borderId="0" xfId="0" applyNumberFormat="1" applyFont="1" applyFill="1" applyAlignment="1">
      <alignment textRotation="90"/>
    </xf>
    <xf numFmtId="170" fontId="16" fillId="10" borderId="0" xfId="0" applyNumberFormat="1" applyFont="1" applyFill="1" applyBorder="1" applyAlignment="1">
      <alignment/>
    </xf>
    <xf numFmtId="171" fontId="16" fillId="10" borderId="0" xfId="0" applyNumberFormat="1" applyFont="1" applyFill="1" applyAlignment="1">
      <alignment textRotation="90"/>
    </xf>
    <xf numFmtId="170" fontId="16" fillId="5" borderId="0" xfId="0" applyNumberFormat="1" applyFont="1" applyFill="1" applyBorder="1" applyAlignment="1">
      <alignment/>
    </xf>
    <xf numFmtId="171" fontId="16" fillId="5" borderId="0" xfId="0" applyNumberFormat="1" applyFont="1" applyFill="1" applyAlignment="1">
      <alignment textRotation="90"/>
    </xf>
    <xf numFmtId="170" fontId="16" fillId="12" borderId="0" xfId="0" applyNumberFormat="1" applyFont="1" applyFill="1" applyBorder="1" applyAlignment="1">
      <alignment/>
    </xf>
    <xf numFmtId="171" fontId="16" fillId="12" borderId="0" xfId="0" applyNumberFormat="1" applyFont="1" applyFill="1" applyAlignment="1">
      <alignment textRotation="90"/>
    </xf>
    <xf numFmtId="0" fontId="16" fillId="0" borderId="0" xfId="0" applyFont="1" applyAlignment="1">
      <alignment wrapText="1"/>
    </xf>
    <xf numFmtId="0" fontId="16" fillId="0" borderId="0" xfId="0" applyFont="1" applyAlignment="1">
      <alignment textRotation="90"/>
    </xf>
    <xf numFmtId="0" fontId="16" fillId="0" borderId="0" xfId="0" applyFont="1" applyAlignment="1">
      <alignment/>
    </xf>
    <xf numFmtId="0" fontId="16" fillId="0" borderId="0" xfId="0" applyFont="1" applyAlignment="1">
      <alignment horizontal="left"/>
    </xf>
    <xf numFmtId="164" fontId="20" fillId="15" borderId="0" xfId="0" applyNumberFormat="1" applyFont="1" applyFill="1" applyAlignment="1">
      <alignment/>
    </xf>
    <xf numFmtId="0" fontId="21" fillId="15" borderId="0" xfId="0" applyNumberFormat="1" applyFont="1" applyFill="1" applyAlignment="1">
      <alignment/>
    </xf>
    <xf numFmtId="0" fontId="22" fillId="15" borderId="0" xfId="0" applyNumberFormat="1" applyFont="1" applyFill="1" applyAlignment="1">
      <alignment/>
    </xf>
    <xf numFmtId="172" fontId="21" fillId="15" borderId="0" xfId="0" applyNumberFormat="1" applyFont="1" applyFill="1" applyAlignment="1">
      <alignment horizontal="left"/>
    </xf>
    <xf numFmtId="172" fontId="21" fillId="15" borderId="0" xfId="0" applyNumberFormat="1" applyFont="1" applyFill="1" applyAlignment="1">
      <alignment/>
    </xf>
    <xf numFmtId="0" fontId="23" fillId="15" borderId="0" xfId="0" applyFont="1" applyFill="1" applyAlignment="1">
      <alignment/>
    </xf>
    <xf numFmtId="49" fontId="21" fillId="15" borderId="0" xfId="0" applyNumberFormat="1" applyFont="1" applyFill="1" applyAlignment="1">
      <alignment/>
    </xf>
    <xf numFmtId="0" fontId="21" fillId="15" borderId="0" xfId="0" applyNumberFormat="1" applyFont="1" applyFill="1" applyAlignment="1">
      <alignment/>
    </xf>
    <xf numFmtId="165" fontId="22" fillId="15" borderId="0" xfId="0" applyNumberFormat="1" applyFont="1" applyFill="1" applyAlignment="1">
      <alignment horizontal="center"/>
    </xf>
    <xf numFmtId="166" fontId="24" fillId="15" borderId="0" xfId="0" applyNumberFormat="1" applyFont="1" applyFill="1" applyAlignment="1">
      <alignment horizontal="center"/>
    </xf>
    <xf numFmtId="166" fontId="25" fillId="15" borderId="0" xfId="0" applyNumberFormat="1" applyFont="1" applyFill="1" applyAlignment="1">
      <alignment horizontal="left"/>
    </xf>
    <xf numFmtId="0" fontId="22" fillId="15" borderId="0" xfId="0" applyFont="1" applyFill="1" applyAlignment="1">
      <alignment horizontal="left"/>
    </xf>
    <xf numFmtId="0" fontId="21" fillId="15" borderId="0" xfId="0" applyFont="1" applyFill="1" applyAlignment="1">
      <alignment horizontal="left"/>
    </xf>
    <xf numFmtId="167" fontId="21" fillId="15" borderId="0" xfId="0" applyNumberFormat="1" applyFont="1" applyFill="1" applyAlignment="1">
      <alignment horizontal="left"/>
    </xf>
    <xf numFmtId="0" fontId="8" fillId="15" borderId="0" xfId="0" applyFont="1" applyFill="1" applyBorder="1" applyAlignment="1">
      <alignment/>
    </xf>
    <xf numFmtId="0" fontId="21" fillId="15" borderId="0" xfId="0" applyFont="1" applyFill="1" applyBorder="1" applyAlignment="1">
      <alignment/>
    </xf>
    <xf numFmtId="168" fontId="21" fillId="15" borderId="0" xfId="0" applyNumberFormat="1" applyFont="1" applyFill="1" applyBorder="1" applyAlignment="1">
      <alignment/>
    </xf>
    <xf numFmtId="0" fontId="21" fillId="15" borderId="0" xfId="0" applyFont="1" applyFill="1" applyBorder="1" applyAlignment="1">
      <alignment horizontal="right"/>
    </xf>
    <xf numFmtId="0" fontId="2" fillId="15" borderId="0" xfId="0" applyFont="1" applyFill="1" applyBorder="1" applyAlignment="1">
      <alignment horizontal="left"/>
    </xf>
    <xf numFmtId="170" fontId="21" fillId="15" borderId="0" xfId="0" applyNumberFormat="1" applyFont="1" applyFill="1" applyAlignment="1">
      <alignment/>
    </xf>
    <xf numFmtId="0" fontId="21" fillId="15" borderId="0" xfId="0" applyFont="1" applyFill="1" applyAlignment="1">
      <alignment/>
    </xf>
    <xf numFmtId="173" fontId="21" fillId="15" borderId="0" xfId="0" applyNumberFormat="1" applyFont="1" applyFill="1" applyAlignment="1">
      <alignment/>
    </xf>
    <xf numFmtId="174" fontId="21" fillId="15" borderId="0" xfId="0" applyNumberFormat="1" applyFont="1" applyFill="1" applyAlignment="1">
      <alignment horizontal="left"/>
    </xf>
    <xf numFmtId="174" fontId="22" fillId="15" borderId="0" xfId="0" applyNumberFormat="1" applyFont="1" applyFill="1" applyAlignment="1">
      <alignment/>
    </xf>
    <xf numFmtId="0" fontId="0" fillId="15" borderId="0" xfId="0" applyFill="1" applyAlignment="1">
      <alignment/>
    </xf>
    <xf numFmtId="164" fontId="0" fillId="0" borderId="0" xfId="0" applyNumberFormat="1" applyFont="1" applyFill="1" applyBorder="1" applyAlignment="1">
      <alignment horizontal="left"/>
    </xf>
    <xf numFmtId="1" fontId="26" fillId="0" borderId="0" xfId="0" applyNumberFormat="1" applyFont="1" applyFill="1" applyBorder="1" applyAlignment="1">
      <alignment horizontal="left"/>
    </xf>
    <xf numFmtId="0" fontId="0" fillId="0" borderId="0" xfId="0" applyFont="1" applyFill="1" applyBorder="1" applyAlignment="1">
      <alignment horizontal="left"/>
    </xf>
    <xf numFmtId="0" fontId="11" fillId="0" borderId="0" xfId="0" applyFont="1" applyBorder="1" applyAlignment="1">
      <alignment horizontal="left"/>
    </xf>
    <xf numFmtId="172" fontId="0" fillId="0" borderId="0" xfId="0" applyNumberFormat="1" applyFont="1" applyBorder="1" applyAlignment="1">
      <alignment horizontal="left"/>
    </xf>
    <xf numFmtId="172" fontId="0" fillId="0" borderId="0" xfId="0" applyNumberFormat="1" applyFont="1" applyFill="1" applyBorder="1" applyAlignment="1">
      <alignment horizontal="left"/>
    </xf>
    <xf numFmtId="49" fontId="0" fillId="0" borderId="0" xfId="0" applyNumberFormat="1" applyFont="1" applyBorder="1" applyAlignment="1">
      <alignment horizontal="left"/>
    </xf>
    <xf numFmtId="0" fontId="0" fillId="5" borderId="0" xfId="0" applyNumberFormat="1" applyFont="1" applyFill="1" applyBorder="1" applyAlignment="1">
      <alignment horizontal="left"/>
    </xf>
    <xf numFmtId="165" fontId="11" fillId="0" borderId="0" xfId="0" applyNumberFormat="1" applyFont="1" applyBorder="1" applyAlignment="1">
      <alignment horizontal="left"/>
    </xf>
    <xf numFmtId="166" fontId="5" fillId="0" borderId="0" xfId="0" applyNumberFormat="1" applyFont="1" applyFill="1" applyBorder="1" applyAlignment="1">
      <alignment horizontal="left"/>
    </xf>
    <xf numFmtId="165" fontId="11" fillId="0" borderId="0" xfId="0" applyNumberFormat="1" applyFont="1" applyFill="1" applyBorder="1" applyAlignment="1">
      <alignment horizontal="left"/>
    </xf>
    <xf numFmtId="1" fontId="11" fillId="0" borderId="0" xfId="0" applyNumberFormat="1" applyFont="1" applyBorder="1" applyAlignment="1">
      <alignment horizontal="left"/>
    </xf>
    <xf numFmtId="0" fontId="11" fillId="0" borderId="0" xfId="0" applyFont="1" applyFill="1" applyBorder="1" applyAlignment="1">
      <alignment horizontal="left"/>
    </xf>
    <xf numFmtId="0" fontId="0" fillId="0" borderId="0" xfId="0" applyFill="1" applyBorder="1" applyAlignment="1">
      <alignment horizontal="left"/>
    </xf>
    <xf numFmtId="167" fontId="0" fillId="0" borderId="0" xfId="0" applyNumberFormat="1" applyFill="1" applyBorder="1" applyAlignment="1">
      <alignment horizontal="left"/>
    </xf>
    <xf numFmtId="0" fontId="16" fillId="6" borderId="0" xfId="0" applyFont="1" applyFill="1" applyBorder="1" applyAlignment="1">
      <alignment horizontal="left"/>
    </xf>
    <xf numFmtId="0" fontId="12" fillId="13" borderId="0" xfId="0" applyFont="1" applyFill="1" applyBorder="1" applyAlignment="1">
      <alignment horizontal="left"/>
    </xf>
    <xf numFmtId="0" fontId="0" fillId="4" borderId="0" xfId="0" applyFill="1" applyBorder="1" applyAlignment="1">
      <alignment horizontal="left"/>
    </xf>
    <xf numFmtId="0" fontId="16" fillId="4" borderId="0" xfId="0" applyFont="1" applyFill="1" applyBorder="1" applyAlignment="1">
      <alignment horizontal="left"/>
    </xf>
    <xf numFmtId="0" fontId="0" fillId="4" borderId="0" xfId="0" applyFont="1" applyFill="1" applyBorder="1" applyAlignment="1">
      <alignment horizontal="left"/>
    </xf>
    <xf numFmtId="168" fontId="27" fillId="5" borderId="7" xfId="0" applyNumberFormat="1" applyFont="1" applyFill="1" applyBorder="1" applyAlignment="1">
      <alignment horizontal="right"/>
    </xf>
    <xf numFmtId="168" fontId="28" fillId="4" borderId="21" xfId="0" applyNumberFormat="1" applyFont="1" applyFill="1" applyBorder="1" applyAlignment="1">
      <alignment horizontal="left"/>
    </xf>
    <xf numFmtId="0" fontId="27" fillId="14" borderId="22" xfId="0" applyFont="1" applyFill="1" applyBorder="1" applyAlignment="1">
      <alignment horizontal="left"/>
    </xf>
    <xf numFmtId="168" fontId="27" fillId="4" borderId="21" xfId="0" applyNumberFormat="1" applyFont="1" applyFill="1" applyBorder="1" applyAlignment="1">
      <alignment horizontal="left"/>
    </xf>
    <xf numFmtId="168" fontId="27" fillId="8" borderId="21" xfId="0" applyNumberFormat="1" applyFont="1" applyFill="1" applyBorder="1" applyAlignment="1">
      <alignment horizontal="left"/>
    </xf>
    <xf numFmtId="0" fontId="29" fillId="7" borderId="21" xfId="0" applyFont="1" applyFill="1" applyBorder="1" applyAlignment="1">
      <alignment horizontal="left"/>
    </xf>
    <xf numFmtId="168" fontId="27" fillId="9" borderId="21" xfId="0" applyNumberFormat="1" applyFont="1" applyFill="1" applyBorder="1" applyAlignment="1">
      <alignment horizontal="left"/>
    </xf>
    <xf numFmtId="168" fontId="27" fillId="5" borderId="23" xfId="0" applyNumberFormat="1" applyFont="1" applyFill="1" applyBorder="1" applyAlignment="1">
      <alignment horizontal="right"/>
    </xf>
    <xf numFmtId="168" fontId="30" fillId="10" borderId="0" xfId="0" applyNumberFormat="1" applyFont="1" applyFill="1" applyBorder="1" applyAlignment="1">
      <alignment horizontal="left"/>
    </xf>
    <xf numFmtId="0" fontId="0" fillId="11" borderId="0" xfId="0" applyFill="1" applyBorder="1" applyAlignment="1">
      <alignment horizontal="left"/>
    </xf>
    <xf numFmtId="0" fontId="0" fillId="0" borderId="0" xfId="0" applyFont="1" applyBorder="1" applyAlignment="1">
      <alignment horizontal="left"/>
    </xf>
    <xf numFmtId="170" fontId="0" fillId="4" borderId="0" xfId="0" applyNumberFormat="1" applyFill="1" applyBorder="1" applyAlignment="1">
      <alignment horizontal="right"/>
    </xf>
    <xf numFmtId="170" fontId="0" fillId="3" borderId="0" xfId="0" applyNumberFormat="1" applyFill="1" applyBorder="1" applyAlignment="1">
      <alignment horizontal="right"/>
    </xf>
    <xf numFmtId="170" fontId="0" fillId="10" borderId="0" xfId="0" applyNumberFormat="1" applyFill="1" applyBorder="1" applyAlignment="1">
      <alignment horizontal="right"/>
    </xf>
    <xf numFmtId="170" fontId="0" fillId="5" borderId="0" xfId="0" applyNumberFormat="1" applyFill="1" applyBorder="1" applyAlignment="1">
      <alignment horizontal="right"/>
    </xf>
    <xf numFmtId="170" fontId="0" fillId="12" borderId="0" xfId="0" applyNumberFormat="1" applyFill="1" applyBorder="1" applyAlignment="1">
      <alignment horizontal="right"/>
    </xf>
    <xf numFmtId="0" fontId="0" fillId="0" borderId="0" xfId="0" applyFont="1" applyBorder="1" applyAlignment="1">
      <alignment horizontal="left"/>
    </xf>
    <xf numFmtId="170" fontId="0" fillId="0" borderId="0" xfId="0" applyNumberFormat="1" applyFont="1" applyBorder="1" applyAlignment="1">
      <alignment horizontal="center"/>
    </xf>
    <xf numFmtId="174" fontId="0" fillId="0" borderId="0" xfId="0" applyNumberFormat="1" applyBorder="1" applyAlignment="1">
      <alignment horizontal="left"/>
    </xf>
    <xf numFmtId="174" fontId="11" fillId="0" borderId="0" xfId="0" applyNumberFormat="1" applyFont="1" applyBorder="1" applyAlignment="1">
      <alignment horizontal="left"/>
    </xf>
    <xf numFmtId="0" fontId="0" fillId="0" borderId="0" xfId="0" applyBorder="1" applyAlignment="1">
      <alignment horizontal="left"/>
    </xf>
    <xf numFmtId="165" fontId="11" fillId="0" borderId="0" xfId="0" applyNumberFormat="1" applyFont="1" applyAlignment="1">
      <alignment horizontal="center"/>
    </xf>
    <xf numFmtId="166" fontId="5" fillId="0" borderId="0" xfId="0" applyNumberFormat="1" applyFont="1" applyAlignment="1">
      <alignment horizontal="center"/>
    </xf>
    <xf numFmtId="165" fontId="11" fillId="0" borderId="0" xfId="0" applyNumberFormat="1" applyFont="1" applyAlignment="1">
      <alignment horizontal="center"/>
    </xf>
    <xf numFmtId="166" fontId="0" fillId="0" borderId="0" xfId="0" applyNumberFormat="1" applyAlignment="1">
      <alignment/>
    </xf>
    <xf numFmtId="0" fontId="11" fillId="0" borderId="0" xfId="0" applyFont="1" applyAlignment="1">
      <alignment/>
    </xf>
    <xf numFmtId="0" fontId="12" fillId="0" borderId="0" xfId="0" applyFont="1" applyAlignment="1">
      <alignment/>
    </xf>
    <xf numFmtId="168" fontId="0" fillId="0" borderId="0" xfId="0" applyNumberFormat="1" applyAlignment="1">
      <alignment/>
    </xf>
    <xf numFmtId="0" fontId="0" fillId="0" borderId="0" xfId="0" applyAlignment="1">
      <alignment horizontal="left"/>
    </xf>
    <xf numFmtId="164" fontId="0" fillId="0" borderId="0" xfId="0" applyNumberFormat="1" applyFill="1" applyAlignment="1">
      <alignment/>
    </xf>
    <xf numFmtId="0" fontId="0" fillId="0" borderId="0" xfId="0" applyFont="1" applyFill="1" applyAlignment="1">
      <alignment/>
    </xf>
    <xf numFmtId="0" fontId="11" fillId="0" borderId="0" xfId="0" applyFont="1" applyFill="1" applyAlignment="1">
      <alignment/>
    </xf>
    <xf numFmtId="172" fontId="0" fillId="0" borderId="0" xfId="0" applyNumberFormat="1" applyBorder="1" applyAlignment="1">
      <alignment horizontal="left"/>
    </xf>
    <xf numFmtId="172" fontId="0" fillId="0" borderId="0" xfId="0" applyNumberFormat="1" applyFont="1" applyBorder="1" applyAlignment="1">
      <alignment horizontal="left"/>
    </xf>
    <xf numFmtId="172" fontId="0" fillId="0" borderId="0" xfId="0" applyNumberFormat="1" applyFill="1" applyAlignment="1">
      <alignment/>
    </xf>
    <xf numFmtId="172" fontId="0" fillId="0" borderId="0" xfId="0" applyNumberFormat="1" applyAlignment="1">
      <alignment horizontal="left"/>
    </xf>
    <xf numFmtId="49" fontId="32" fillId="0" borderId="0" xfId="0" applyNumberFormat="1" applyFont="1" applyAlignment="1">
      <alignment/>
    </xf>
    <xf numFmtId="0" fontId="0" fillId="5" borderId="0" xfId="0" applyNumberFormat="1" applyFont="1" applyFill="1" applyAlignment="1">
      <alignment/>
    </xf>
    <xf numFmtId="165" fontId="11" fillId="0" borderId="0" xfId="0" applyNumberFormat="1" applyFont="1" applyFill="1" applyAlignment="1">
      <alignment horizontal="center"/>
    </xf>
    <xf numFmtId="0" fontId="0" fillId="0" borderId="0" xfId="0" applyFill="1" applyBorder="1" applyAlignment="1">
      <alignment/>
    </xf>
    <xf numFmtId="0" fontId="0" fillId="4" borderId="0" xfId="0" applyFill="1" applyBorder="1" applyAlignment="1">
      <alignment/>
    </xf>
    <xf numFmtId="0" fontId="16" fillId="4" borderId="0" xfId="0" applyFont="1" applyFill="1" applyBorder="1" applyAlignment="1">
      <alignment/>
    </xf>
    <xf numFmtId="0" fontId="0" fillId="4" borderId="0" xfId="0" applyFont="1" applyFill="1" applyBorder="1" applyAlignment="1">
      <alignment/>
    </xf>
    <xf numFmtId="168" fontId="0" fillId="5" borderId="7" xfId="0" applyNumberFormat="1" applyFill="1" applyBorder="1" applyAlignment="1">
      <alignment/>
    </xf>
    <xf numFmtId="0" fontId="31" fillId="14" borderId="22" xfId="0" applyFont="1" applyFill="1" applyBorder="1" applyAlignment="1">
      <alignment horizontal="left"/>
    </xf>
    <xf numFmtId="168" fontId="31" fillId="4" borderId="21" xfId="0" applyNumberFormat="1" applyFont="1" applyFill="1" applyBorder="1" applyAlignment="1">
      <alignment horizontal="right"/>
    </xf>
    <xf numFmtId="168" fontId="27" fillId="8" borderId="21" xfId="0" applyNumberFormat="1" applyFont="1" applyFill="1" applyBorder="1" applyAlignment="1">
      <alignment horizontal="right"/>
    </xf>
    <xf numFmtId="0" fontId="29" fillId="7" borderId="21" xfId="0" applyNumberFormat="1" applyFont="1" applyFill="1" applyBorder="1" applyAlignment="1">
      <alignment horizontal="right"/>
    </xf>
    <xf numFmtId="168" fontId="27" fillId="9" borderId="21" xfId="0" applyNumberFormat="1" applyFont="1" applyFill="1" applyBorder="1" applyAlignment="1">
      <alignment horizontal="right"/>
    </xf>
    <xf numFmtId="0" fontId="27" fillId="7" borderId="21" xfId="0" applyNumberFormat="1" applyFont="1" applyFill="1" applyBorder="1" applyAlignment="1">
      <alignment horizontal="left"/>
    </xf>
    <xf numFmtId="168" fontId="27" fillId="10" borderId="7" xfId="0" applyNumberFormat="1" applyFont="1" applyFill="1" applyBorder="1" applyAlignment="1">
      <alignment horizontal="left"/>
    </xf>
    <xf numFmtId="0" fontId="0" fillId="0" borderId="0" xfId="0" applyBorder="1" applyAlignment="1">
      <alignment/>
    </xf>
    <xf numFmtId="0" fontId="0" fillId="11" borderId="0" xfId="0" applyFill="1" applyBorder="1" applyAlignment="1">
      <alignment/>
    </xf>
    <xf numFmtId="0" fontId="0" fillId="0" borderId="0" xfId="0" applyFont="1" applyBorder="1" applyAlignment="1">
      <alignment/>
    </xf>
    <xf numFmtId="170" fontId="0" fillId="4" borderId="0" xfId="0" applyNumberFormat="1" applyFill="1" applyBorder="1" applyAlignment="1">
      <alignment/>
    </xf>
    <xf numFmtId="0" fontId="0" fillId="0" borderId="0" xfId="0" applyFont="1" applyAlignment="1">
      <alignment/>
    </xf>
    <xf numFmtId="170" fontId="0" fillId="0" borderId="0" xfId="0" applyNumberFormat="1" applyFont="1" applyAlignment="1">
      <alignment/>
    </xf>
    <xf numFmtId="174" fontId="0" fillId="0" borderId="0" xfId="0" applyNumberFormat="1" applyAlignment="1">
      <alignment horizontal="left"/>
    </xf>
    <xf numFmtId="174" fontId="33" fillId="0" borderId="0" xfId="0" applyNumberFormat="1" applyFont="1" applyAlignment="1">
      <alignment/>
    </xf>
    <xf numFmtId="0" fontId="0" fillId="0" borderId="0" xfId="0" applyFill="1" applyAlignment="1">
      <alignment/>
    </xf>
    <xf numFmtId="0" fontId="11" fillId="0" borderId="0" xfId="0" applyFont="1" applyAlignment="1">
      <alignment/>
    </xf>
    <xf numFmtId="172" fontId="0" fillId="0" borderId="0" xfId="0" applyNumberFormat="1" applyAlignment="1">
      <alignment/>
    </xf>
    <xf numFmtId="0" fontId="0" fillId="5" borderId="0" xfId="0" applyFill="1" applyAlignment="1">
      <alignment horizontal="left"/>
    </xf>
    <xf numFmtId="165" fontId="11" fillId="0" borderId="0" xfId="0" applyNumberFormat="1" applyFont="1" applyAlignment="1">
      <alignment horizontal="left"/>
    </xf>
    <xf numFmtId="166" fontId="5" fillId="0" borderId="0" xfId="0" applyNumberFormat="1" applyFont="1" applyAlignment="1">
      <alignment horizontal="left"/>
    </xf>
    <xf numFmtId="1" fontId="11" fillId="0" borderId="0" xfId="0" applyNumberFormat="1" applyFont="1" applyAlignment="1">
      <alignment horizontal="left"/>
    </xf>
    <xf numFmtId="1" fontId="11" fillId="0" borderId="0" xfId="0" applyNumberFormat="1" applyFont="1" applyAlignment="1">
      <alignment horizontal="left"/>
    </xf>
    <xf numFmtId="0" fontId="11" fillId="0" borderId="0" xfId="0" applyFont="1" applyAlignment="1">
      <alignment horizontal="left"/>
    </xf>
    <xf numFmtId="167" fontId="0" fillId="0" borderId="0" xfId="0" applyNumberFormat="1" applyAlignment="1">
      <alignment horizontal="left"/>
    </xf>
    <xf numFmtId="0" fontId="0" fillId="0" borderId="0" xfId="0" applyFont="1" applyAlignment="1">
      <alignment horizontal="left"/>
    </xf>
    <xf numFmtId="0" fontId="0" fillId="11" borderId="0" xfId="0" applyFill="1" applyAlignment="1">
      <alignment horizontal="left"/>
    </xf>
    <xf numFmtId="0" fontId="11" fillId="0" borderId="0" xfId="0" applyFont="1" applyBorder="1" applyAlignment="1">
      <alignment/>
    </xf>
    <xf numFmtId="166" fontId="5" fillId="0" borderId="0" xfId="0" applyNumberFormat="1" applyFont="1" applyBorder="1" applyAlignment="1">
      <alignment horizontal="left"/>
    </xf>
    <xf numFmtId="0" fontId="11" fillId="0" borderId="0" xfId="0" applyFont="1" applyBorder="1" applyAlignment="1">
      <alignment horizontal="left"/>
    </xf>
    <xf numFmtId="167" fontId="0" fillId="0" borderId="0" xfId="0" applyNumberFormat="1" applyBorder="1" applyAlignment="1">
      <alignment horizontal="left"/>
    </xf>
    <xf numFmtId="0" fontId="12" fillId="13" borderId="0" xfId="0" applyFont="1" applyFill="1" applyBorder="1" applyAlignment="1">
      <alignment horizontal="left"/>
    </xf>
    <xf numFmtId="0" fontId="16" fillId="4" borderId="0" xfId="0" applyFont="1" applyFill="1" applyBorder="1" applyAlignment="1">
      <alignment horizontal="left"/>
    </xf>
    <xf numFmtId="0" fontId="0" fillId="4" borderId="0" xfId="0" applyFont="1" applyFill="1" applyBorder="1" applyAlignment="1">
      <alignment horizontal="left"/>
    </xf>
    <xf numFmtId="170" fontId="0" fillId="9" borderId="0" xfId="0" applyNumberFormat="1" applyFill="1" applyBorder="1" applyAlignment="1">
      <alignment horizontal="right"/>
    </xf>
    <xf numFmtId="168" fontId="27" fillId="5" borderId="24" xfId="0" applyNumberFormat="1" applyFont="1" applyFill="1" applyBorder="1" applyAlignment="1">
      <alignment horizontal="right"/>
    </xf>
    <xf numFmtId="164" fontId="0" fillId="9" borderId="0" xfId="0" applyNumberFormat="1" applyFont="1" applyFill="1" applyBorder="1" applyAlignment="1">
      <alignment horizontal="left"/>
    </xf>
    <xf numFmtId="0" fontId="0" fillId="0" borderId="0" xfId="0" applyNumberFormat="1" applyBorder="1" applyAlignment="1">
      <alignment horizontal="left"/>
    </xf>
    <xf numFmtId="0" fontId="0" fillId="5" borderId="0" xfId="0" applyFont="1" applyFill="1" applyBorder="1" applyAlignment="1">
      <alignment horizontal="left"/>
    </xf>
    <xf numFmtId="165" fontId="11" fillId="0" borderId="0" xfId="0" applyNumberFormat="1" applyFont="1" applyBorder="1" applyAlignment="1">
      <alignment horizontal="center"/>
    </xf>
    <xf numFmtId="166" fontId="5" fillId="0" borderId="0" xfId="0" applyNumberFormat="1" applyFont="1" applyBorder="1" applyAlignment="1">
      <alignment horizontal="center"/>
    </xf>
    <xf numFmtId="0" fontId="0" fillId="0" borderId="0" xfId="0" applyNumberFormat="1" applyFont="1" applyBorder="1" applyAlignment="1">
      <alignment horizontal="left"/>
    </xf>
    <xf numFmtId="174" fontId="33" fillId="0" borderId="0" xfId="0" applyNumberFormat="1" applyFont="1" applyBorder="1" applyAlignment="1">
      <alignment horizontal="left"/>
    </xf>
    <xf numFmtId="0" fontId="0" fillId="9" borderId="0" xfId="0" applyNumberFormat="1" applyFont="1" applyFill="1" applyAlignment="1">
      <alignment horizontal="left"/>
    </xf>
    <xf numFmtId="0" fontId="0" fillId="0" borderId="0" xfId="0" applyNumberFormat="1" applyFont="1" applyFill="1" applyAlignment="1">
      <alignment horizontal="left"/>
    </xf>
    <xf numFmtId="0" fontId="0" fillId="0" borderId="0" xfId="0" applyFont="1" applyFill="1" applyAlignment="1">
      <alignment/>
    </xf>
    <xf numFmtId="0" fontId="11" fillId="0" borderId="0" xfId="0" applyFont="1" applyFill="1" applyAlignment="1">
      <alignment/>
    </xf>
    <xf numFmtId="0" fontId="0" fillId="0" borderId="0" xfId="0" applyFont="1" applyAlignment="1">
      <alignment horizontal="left"/>
    </xf>
    <xf numFmtId="0" fontId="0" fillId="0" borderId="0" xfId="0" applyNumberFormat="1" applyFont="1" applyAlignment="1">
      <alignment horizontal="left"/>
    </xf>
    <xf numFmtId="166" fontId="34"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0" fontId="0" fillId="0" borderId="0" xfId="0" applyFill="1" applyAlignment="1">
      <alignment horizontal="left"/>
    </xf>
    <xf numFmtId="167" fontId="0" fillId="0" borderId="0" xfId="0" applyNumberFormat="1" applyFill="1" applyAlignment="1">
      <alignment horizontal="left"/>
    </xf>
    <xf numFmtId="0" fontId="16" fillId="6" borderId="0" xfId="0" applyFont="1" applyFill="1" applyAlignment="1">
      <alignment horizontal="left"/>
    </xf>
    <xf numFmtId="0" fontId="0" fillId="0" borderId="0" xfId="0" applyFont="1" applyFill="1" applyBorder="1" applyAlignment="1">
      <alignment horizontal="left"/>
    </xf>
    <xf numFmtId="168" fontId="28" fillId="4" borderId="7" xfId="0" applyNumberFormat="1" applyFont="1" applyFill="1" applyBorder="1" applyAlignment="1">
      <alignment horizontal="left"/>
    </xf>
    <xf numFmtId="168" fontId="31" fillId="4" borderId="7" xfId="0" applyNumberFormat="1" applyFont="1" applyFill="1" applyBorder="1" applyAlignment="1">
      <alignment horizontal="left"/>
    </xf>
    <xf numFmtId="168" fontId="27" fillId="8" borderId="7" xfId="0" applyNumberFormat="1" applyFont="1" applyFill="1" applyBorder="1" applyAlignment="1">
      <alignment horizontal="left"/>
    </xf>
    <xf numFmtId="168" fontId="27" fillId="9" borderId="7" xfId="0" applyNumberFormat="1" applyFont="1" applyFill="1" applyBorder="1" applyAlignment="1">
      <alignment horizontal="left"/>
    </xf>
    <xf numFmtId="165" fontId="11" fillId="0" borderId="0" xfId="0" applyNumberFormat="1" applyFont="1" applyBorder="1" applyAlignment="1">
      <alignment horizontal="center"/>
    </xf>
    <xf numFmtId="0" fontId="11" fillId="6" borderId="0" xfId="0" applyFont="1" applyFill="1" applyAlignment="1">
      <alignment horizontal="left"/>
    </xf>
    <xf numFmtId="0" fontId="12" fillId="13" borderId="0" xfId="0" applyFont="1" applyFill="1" applyAlignment="1">
      <alignment horizontal="left"/>
    </xf>
    <xf numFmtId="168" fontId="27" fillId="4" borderId="7" xfId="0" applyNumberFormat="1" applyFont="1" applyFill="1" applyBorder="1" applyAlignment="1">
      <alignment horizontal="left"/>
    </xf>
    <xf numFmtId="1" fontId="26" fillId="5" borderId="0" xfId="0" applyNumberFormat="1" applyFont="1" applyFill="1" applyAlignment="1">
      <alignment horizontal="left"/>
    </xf>
    <xf numFmtId="0" fontId="0" fillId="0" borderId="0" xfId="0" applyNumberFormat="1" applyFill="1" applyBorder="1" applyAlignment="1">
      <alignment/>
    </xf>
    <xf numFmtId="49" fontId="0" fillId="0" borderId="0" xfId="0" applyNumberFormat="1" applyFont="1" applyAlignment="1">
      <alignment/>
    </xf>
    <xf numFmtId="0" fontId="0" fillId="5" borderId="0" xfId="0" applyFill="1" applyAlignment="1">
      <alignment/>
    </xf>
    <xf numFmtId="166" fontId="5" fillId="0" borderId="0" xfId="0" applyNumberFormat="1" applyFont="1" applyAlignment="1">
      <alignment/>
    </xf>
    <xf numFmtId="1" fontId="36" fillId="0" borderId="0" xfId="0" applyNumberFormat="1" applyFont="1" applyBorder="1" applyAlignment="1">
      <alignment horizontal="left"/>
    </xf>
    <xf numFmtId="0" fontId="37" fillId="16" borderId="0" xfId="0" applyFont="1" applyFill="1" applyAlignment="1">
      <alignment/>
    </xf>
    <xf numFmtId="0" fontId="12" fillId="13" borderId="0" xfId="0" applyFont="1" applyFill="1" applyBorder="1" applyAlignment="1">
      <alignment/>
    </xf>
    <xf numFmtId="0" fontId="27" fillId="7" borderId="21" xfId="0" applyFont="1" applyFill="1" applyBorder="1" applyAlignment="1">
      <alignment horizontal="left"/>
    </xf>
    <xf numFmtId="170" fontId="0" fillId="4" borderId="0" xfId="0" applyNumberFormat="1" applyFill="1" applyBorder="1" applyAlignment="1">
      <alignment/>
    </xf>
    <xf numFmtId="14" fontId="0" fillId="0" borderId="0" xfId="0" applyNumberFormat="1" applyAlignment="1">
      <alignment/>
    </xf>
    <xf numFmtId="164" fontId="0" fillId="0" borderId="0" xfId="0" applyNumberFormat="1" applyFont="1" applyFill="1" applyAlignment="1">
      <alignment horizontal="left"/>
    </xf>
    <xf numFmtId="0" fontId="11" fillId="0" borderId="0" xfId="0" applyFont="1" applyFill="1" applyBorder="1" applyAlignment="1">
      <alignment horizontal="left"/>
    </xf>
    <xf numFmtId="0" fontId="11" fillId="0" borderId="0" xfId="0" applyNumberFormat="1" applyFont="1" applyBorder="1" applyAlignment="1">
      <alignment horizontal="left"/>
    </xf>
    <xf numFmtId="0" fontId="0" fillId="0" borderId="0" xfId="0" applyNumberFormat="1" applyFill="1" applyBorder="1" applyAlignment="1">
      <alignment horizontal="left"/>
    </xf>
    <xf numFmtId="0" fontId="16" fillId="4" borderId="0" xfId="0" applyNumberFormat="1" applyFont="1" applyFill="1" applyBorder="1" applyAlignment="1">
      <alignment horizontal="left"/>
    </xf>
    <xf numFmtId="0" fontId="27" fillId="14" borderId="22" xfId="0" applyNumberFormat="1" applyFont="1" applyFill="1" applyBorder="1" applyAlignment="1">
      <alignment horizontal="left"/>
    </xf>
    <xf numFmtId="0" fontId="29" fillId="7" borderId="21" xfId="0" applyNumberFormat="1" applyFont="1" applyFill="1" applyBorder="1" applyAlignment="1">
      <alignment horizontal="left"/>
    </xf>
    <xf numFmtId="170" fontId="0" fillId="4" borderId="0" xfId="0" applyNumberFormat="1" applyFont="1" applyFill="1" applyAlignment="1">
      <alignment horizontal="right"/>
    </xf>
    <xf numFmtId="170" fontId="0" fillId="4" borderId="0" xfId="0" applyNumberFormat="1" applyFill="1" applyAlignment="1">
      <alignment horizontal="right"/>
    </xf>
    <xf numFmtId="164" fontId="15" fillId="17" borderId="0" xfId="0" applyNumberFormat="1" applyFont="1" applyFill="1" applyAlignment="1">
      <alignment/>
    </xf>
    <xf numFmtId="0" fontId="38" fillId="17" borderId="0" xfId="0" applyFont="1" applyFill="1" applyBorder="1" applyAlignment="1">
      <alignment horizontal="left"/>
    </xf>
    <xf numFmtId="0" fontId="11" fillId="17" borderId="0" xfId="0" applyFont="1" applyFill="1" applyAlignment="1">
      <alignment horizontal="left"/>
    </xf>
    <xf numFmtId="172" fontId="23" fillId="17" borderId="0" xfId="0" applyNumberFormat="1" applyFont="1" applyFill="1" applyBorder="1" applyAlignment="1">
      <alignment horizontal="left"/>
    </xf>
    <xf numFmtId="0" fontId="23" fillId="17" borderId="0" xfId="0" applyNumberFormat="1" applyFont="1" applyFill="1" applyAlignment="1">
      <alignment horizontal="left"/>
    </xf>
    <xf numFmtId="0" fontId="0" fillId="17" borderId="0" xfId="0" applyNumberFormat="1" applyFont="1" applyFill="1" applyAlignment="1">
      <alignment horizontal="left"/>
    </xf>
    <xf numFmtId="0" fontId="23" fillId="17" borderId="0" xfId="0" applyNumberFormat="1" applyFont="1" applyFill="1" applyBorder="1" applyAlignment="1">
      <alignment/>
    </xf>
    <xf numFmtId="0" fontId="23" fillId="17" borderId="0" xfId="0" applyNumberFormat="1" applyFont="1" applyFill="1" applyBorder="1" applyAlignment="1">
      <alignment horizontal="left"/>
    </xf>
    <xf numFmtId="0" fontId="39" fillId="17" borderId="0" xfId="0" applyFont="1" applyFill="1" applyAlignment="1">
      <alignment horizontal="left"/>
    </xf>
    <xf numFmtId="165" fontId="11" fillId="17" borderId="0" xfId="0" applyNumberFormat="1" applyFont="1" applyFill="1" applyBorder="1" applyAlignment="1">
      <alignment horizontal="center"/>
    </xf>
    <xf numFmtId="166" fontId="5" fillId="17" borderId="0" xfId="0" applyNumberFormat="1" applyFont="1" applyFill="1" applyBorder="1" applyAlignment="1">
      <alignment horizontal="center"/>
    </xf>
    <xf numFmtId="166" fontId="24" fillId="17" borderId="0" xfId="0" applyNumberFormat="1" applyFont="1" applyFill="1" applyBorder="1" applyAlignment="1">
      <alignment horizontal="left"/>
    </xf>
    <xf numFmtId="166" fontId="35" fillId="17" borderId="0" xfId="0" applyNumberFormat="1" applyFont="1" applyFill="1" applyBorder="1" applyAlignment="1">
      <alignment/>
    </xf>
    <xf numFmtId="167" fontId="23" fillId="17" borderId="0" xfId="0" applyNumberFormat="1" applyFont="1" applyFill="1" applyAlignment="1">
      <alignment/>
    </xf>
    <xf numFmtId="0" fontId="23" fillId="17" borderId="0" xfId="0" applyNumberFormat="1" applyFont="1" applyFill="1" applyBorder="1" applyAlignment="1">
      <alignment/>
    </xf>
    <xf numFmtId="0" fontId="23" fillId="17" borderId="0" xfId="0" applyFont="1" applyFill="1" applyBorder="1" applyAlignment="1">
      <alignment/>
    </xf>
    <xf numFmtId="0" fontId="37" fillId="17" borderId="0" xfId="0" applyFont="1" applyFill="1" applyBorder="1" applyAlignment="1">
      <alignment/>
    </xf>
    <xf numFmtId="0" fontId="12" fillId="17" borderId="0" xfId="0" applyFont="1" applyFill="1" applyBorder="1" applyAlignment="1">
      <alignment/>
    </xf>
    <xf numFmtId="0" fontId="0" fillId="17" borderId="0" xfId="0" applyFont="1" applyFill="1" applyBorder="1" applyAlignment="1">
      <alignment/>
    </xf>
    <xf numFmtId="168" fontId="0" fillId="17" borderId="0" xfId="0" applyNumberFormat="1" applyFont="1" applyFill="1" applyBorder="1" applyAlignment="1">
      <alignment/>
    </xf>
    <xf numFmtId="168" fontId="28" fillId="17" borderId="21" xfId="0" applyNumberFormat="1" applyFont="1" applyFill="1" applyBorder="1" applyAlignment="1">
      <alignment horizontal="left"/>
    </xf>
    <xf numFmtId="0" fontId="31" fillId="17" borderId="22" xfId="0" applyFont="1" applyFill="1" applyBorder="1" applyAlignment="1">
      <alignment horizontal="left"/>
    </xf>
    <xf numFmtId="168" fontId="31" fillId="17" borderId="21" xfId="0" applyNumberFormat="1" applyFont="1" applyFill="1" applyBorder="1" applyAlignment="1">
      <alignment horizontal="right"/>
    </xf>
    <xf numFmtId="168" fontId="27" fillId="17" borderId="21" xfId="0" applyNumberFormat="1" applyFont="1" applyFill="1" applyBorder="1" applyAlignment="1">
      <alignment horizontal="right"/>
    </xf>
    <xf numFmtId="0" fontId="29" fillId="17" borderId="21" xfId="0" applyNumberFormat="1" applyFont="1" applyFill="1" applyBorder="1" applyAlignment="1">
      <alignment horizontal="right"/>
    </xf>
    <xf numFmtId="0" fontId="27" fillId="17" borderId="21" xfId="0" applyNumberFormat="1" applyFont="1" applyFill="1" applyBorder="1" applyAlignment="1">
      <alignment horizontal="left"/>
    </xf>
    <xf numFmtId="168" fontId="27" fillId="17" borderId="24" xfId="0" applyNumberFormat="1" applyFont="1" applyFill="1" applyBorder="1" applyAlignment="1">
      <alignment horizontal="right"/>
    </xf>
    <xf numFmtId="168" fontId="27" fillId="17" borderId="7" xfId="0" applyNumberFormat="1" applyFont="1" applyFill="1" applyBorder="1" applyAlignment="1">
      <alignment horizontal="left"/>
    </xf>
    <xf numFmtId="169" fontId="0" fillId="17" borderId="0" xfId="0" applyNumberFormat="1" applyFont="1" applyFill="1" applyBorder="1" applyAlignment="1">
      <alignment/>
    </xf>
    <xf numFmtId="170" fontId="0" fillId="17" borderId="0" xfId="0" applyNumberFormat="1" applyFont="1" applyFill="1" applyBorder="1" applyAlignment="1">
      <alignment/>
    </xf>
    <xf numFmtId="170" fontId="0" fillId="4" borderId="0" xfId="0" applyNumberFormat="1" applyFont="1" applyFill="1" applyBorder="1" applyAlignment="1">
      <alignment/>
    </xf>
    <xf numFmtId="170" fontId="0" fillId="17" borderId="0" xfId="0" applyNumberFormat="1" applyFill="1" applyBorder="1" applyAlignment="1">
      <alignment/>
    </xf>
    <xf numFmtId="170" fontId="0" fillId="17" borderId="0" xfId="0" applyNumberFormat="1" applyFill="1" applyAlignment="1">
      <alignment/>
    </xf>
    <xf numFmtId="0" fontId="0" fillId="17" borderId="0" xfId="0" applyFont="1" applyFill="1" applyAlignment="1">
      <alignment/>
    </xf>
    <xf numFmtId="170" fontId="0" fillId="17" borderId="0" xfId="0" applyNumberFormat="1" applyFont="1" applyFill="1" applyAlignment="1">
      <alignment/>
    </xf>
    <xf numFmtId="0" fontId="0" fillId="17" borderId="0" xfId="0" applyFont="1" applyFill="1" applyAlignment="1">
      <alignment/>
    </xf>
    <xf numFmtId="0" fontId="0" fillId="17" borderId="0" xfId="0" applyFill="1" applyAlignment="1">
      <alignment/>
    </xf>
    <xf numFmtId="0" fontId="0" fillId="17" borderId="0" xfId="0" applyFill="1" applyAlignment="1">
      <alignment horizontal="left"/>
    </xf>
    <xf numFmtId="0" fontId="0" fillId="0" borderId="0" xfId="0" applyFont="1" applyAlignment="1">
      <alignment/>
    </xf>
    <xf numFmtId="172" fontId="0" fillId="0" borderId="0" xfId="0" applyNumberFormat="1" applyFill="1" applyBorder="1" applyAlignment="1">
      <alignment horizontal="left"/>
    </xf>
    <xf numFmtId="172"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166" fontId="5" fillId="0" borderId="0" xfId="0" applyNumberFormat="1" applyFont="1" applyFill="1" applyAlignment="1">
      <alignment horizontal="left"/>
    </xf>
    <xf numFmtId="0" fontId="40" fillId="0" borderId="0" xfId="0" applyFont="1" applyAlignment="1">
      <alignment horizontal="left"/>
    </xf>
    <xf numFmtId="170" fontId="0" fillId="3" borderId="0" xfId="0" applyNumberFormat="1" applyFill="1" applyAlignment="1">
      <alignment horizontal="right"/>
    </xf>
    <xf numFmtId="170" fontId="0" fillId="10" borderId="0" xfId="0" applyNumberFormat="1" applyFill="1" applyAlignment="1">
      <alignment horizontal="right"/>
    </xf>
    <xf numFmtId="170" fontId="0" fillId="5" borderId="0" xfId="0" applyNumberFormat="1" applyFill="1" applyAlignment="1">
      <alignment horizontal="right"/>
    </xf>
    <xf numFmtId="170" fontId="0" fillId="12" borderId="0" xfId="0" applyNumberFormat="1" applyFill="1" applyAlignment="1">
      <alignment horizontal="right"/>
    </xf>
    <xf numFmtId="174" fontId="11" fillId="0" borderId="0" xfId="0" applyNumberFormat="1" applyFont="1" applyAlignment="1">
      <alignment/>
    </xf>
    <xf numFmtId="1" fontId="26" fillId="5" borderId="0" xfId="0" applyNumberFormat="1" applyFont="1" applyFill="1" applyBorder="1" applyAlignment="1">
      <alignment horizontal="left"/>
    </xf>
    <xf numFmtId="166" fontId="5"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168" fontId="0" fillId="5" borderId="7" xfId="0" applyNumberFormat="1" applyFill="1" applyBorder="1" applyAlignment="1">
      <alignment horizontal="left"/>
    </xf>
    <xf numFmtId="170" fontId="0" fillId="4" borderId="0" xfId="0" applyNumberFormat="1" applyFont="1" applyFill="1" applyBorder="1" applyAlignment="1">
      <alignment horizontal="right"/>
    </xf>
    <xf numFmtId="170" fontId="0" fillId="0" borderId="0" xfId="0" applyNumberFormat="1" applyFont="1" applyFill="1" applyBorder="1" applyAlignment="1">
      <alignment horizontal="center"/>
    </xf>
    <xf numFmtId="0" fontId="0" fillId="0" borderId="0" xfId="0" applyFill="1" applyBorder="1" applyAlignment="1">
      <alignment/>
    </xf>
    <xf numFmtId="167" fontId="11" fillId="0" borderId="0" xfId="0" applyNumberFormat="1" applyFont="1" applyFill="1" applyBorder="1" applyAlignment="1">
      <alignment horizontal="left"/>
    </xf>
    <xf numFmtId="168" fontId="31" fillId="4" borderId="21" xfId="0" applyNumberFormat="1" applyFont="1" applyFill="1" applyBorder="1" applyAlignment="1">
      <alignment horizontal="left"/>
    </xf>
    <xf numFmtId="16" fontId="0" fillId="0" borderId="0" xfId="0" applyNumberFormat="1" applyFont="1" applyFill="1" applyAlignment="1">
      <alignment horizontal="left"/>
    </xf>
    <xf numFmtId="0" fontId="0" fillId="9" borderId="0" xfId="0" applyFont="1" applyFill="1" applyBorder="1" applyAlignment="1">
      <alignment/>
    </xf>
    <xf numFmtId="1" fontId="26" fillId="0" borderId="0" xfId="0" applyNumberFormat="1" applyFont="1" applyFill="1" applyAlignment="1">
      <alignment horizontal="left"/>
    </xf>
    <xf numFmtId="166" fontId="27" fillId="0" borderId="0" xfId="0" applyNumberFormat="1" applyFont="1" applyFill="1" applyBorder="1" applyAlignment="1">
      <alignment horizontal="center"/>
    </xf>
    <xf numFmtId="0" fontId="0" fillId="0" borderId="0" xfId="0" applyFill="1" applyAlignment="1">
      <alignment/>
    </xf>
    <xf numFmtId="172" fontId="0" fillId="0" borderId="0" xfId="0" applyNumberFormat="1" applyFont="1" applyFill="1" applyAlignment="1">
      <alignment horizontal="left"/>
    </xf>
    <xf numFmtId="172" fontId="0" fillId="0" borderId="0" xfId="0" applyNumberFormat="1" applyFill="1" applyAlignment="1">
      <alignment horizontal="left"/>
    </xf>
    <xf numFmtId="49" fontId="0" fillId="0" borderId="0" xfId="0" applyNumberFormat="1" applyFont="1" applyAlignment="1">
      <alignment/>
    </xf>
    <xf numFmtId="166" fontId="26" fillId="0" borderId="0" xfId="0" applyNumberFormat="1" applyFont="1" applyAlignment="1">
      <alignment/>
    </xf>
    <xf numFmtId="0" fontId="11" fillId="0" borderId="0" xfId="0" applyFont="1" applyFill="1" applyAlignment="1">
      <alignment/>
    </xf>
    <xf numFmtId="174" fontId="0" fillId="0" borderId="0" xfId="0" applyNumberFormat="1" applyFill="1" applyBorder="1" applyAlignment="1">
      <alignment horizontal="left"/>
    </xf>
    <xf numFmtId="164" fontId="0" fillId="9" borderId="0" xfId="0" applyNumberFormat="1" applyFill="1" applyAlignment="1">
      <alignment/>
    </xf>
    <xf numFmtId="1" fontId="26" fillId="0" borderId="0" xfId="0" applyNumberFormat="1" applyFont="1" applyAlignment="1">
      <alignment horizontal="left"/>
    </xf>
    <xf numFmtId="172" fontId="0" fillId="0" borderId="0" xfId="0" applyNumberFormat="1" applyFill="1" applyAlignment="1">
      <alignment/>
    </xf>
    <xf numFmtId="0" fontId="0" fillId="5" borderId="0" xfId="0" applyFont="1" applyFill="1" applyAlignment="1">
      <alignment/>
    </xf>
    <xf numFmtId="0" fontId="29" fillId="7" borderId="21" xfId="0" applyFont="1" applyFill="1" applyBorder="1" applyAlignment="1">
      <alignment horizontal="right"/>
    </xf>
    <xf numFmtId="173" fontId="0" fillId="0" borderId="0" xfId="0" applyNumberFormat="1" applyFont="1" applyAlignment="1">
      <alignment/>
    </xf>
    <xf numFmtId="0" fontId="0" fillId="9" borderId="0" xfId="0" applyFill="1" applyAlignment="1">
      <alignment/>
    </xf>
    <xf numFmtId="0"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1" fontId="11" fillId="0" borderId="0" xfId="0" applyNumberFormat="1" applyFont="1" applyFill="1" applyBorder="1" applyAlignment="1">
      <alignment horizontal="left"/>
    </xf>
    <xf numFmtId="0" fontId="12" fillId="11" borderId="0" xfId="0" applyFont="1" applyFill="1" applyBorder="1" applyAlignment="1">
      <alignment horizontal="left"/>
    </xf>
    <xf numFmtId="0" fontId="0" fillId="0" borderId="0" xfId="0" applyFont="1" applyFill="1" applyBorder="1" applyAlignment="1">
      <alignment horizontal="left"/>
    </xf>
    <xf numFmtId="170" fontId="0" fillId="9" borderId="0" xfId="0"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166" fontId="5" fillId="0" borderId="0" xfId="0" applyNumberFormat="1" applyFont="1" applyFill="1" applyAlignment="1">
      <alignment horizontal="center"/>
    </xf>
    <xf numFmtId="0" fontId="0" fillId="0" borderId="0" xfId="0" applyNumberFormat="1" applyFont="1" applyAlignment="1">
      <alignment/>
    </xf>
    <xf numFmtId="0" fontId="42" fillId="9" borderId="0" xfId="0" applyNumberFormat="1" applyFont="1" applyFill="1" applyBorder="1" applyAlignment="1">
      <alignment/>
    </xf>
    <xf numFmtId="0" fontId="43" fillId="5" borderId="0" xfId="0" applyNumberFormat="1" applyFont="1" applyFill="1" applyBorder="1" applyAlignment="1">
      <alignment/>
    </xf>
    <xf numFmtId="0" fontId="42" fillId="0" borderId="0" xfId="0" applyFont="1" applyFill="1" applyBorder="1" applyAlignment="1">
      <alignment/>
    </xf>
    <xf numFmtId="0" fontId="12" fillId="0" borderId="0" xfId="0" applyNumberFormat="1" applyFont="1" applyFill="1" applyBorder="1" applyAlignment="1">
      <alignment/>
    </xf>
    <xf numFmtId="0" fontId="42" fillId="0" borderId="0" xfId="0" applyNumberFormat="1" applyFont="1" applyBorder="1" applyAlignment="1">
      <alignment/>
    </xf>
    <xf numFmtId="0" fontId="0" fillId="0" borderId="0" xfId="0" applyNumberFormat="1" applyFont="1" applyFill="1" applyBorder="1" applyAlignment="1">
      <alignment/>
    </xf>
    <xf numFmtId="0" fontId="42" fillId="5" borderId="0" xfId="0" applyNumberFormat="1" applyFont="1" applyFill="1" applyBorder="1" applyAlignment="1">
      <alignment/>
    </xf>
    <xf numFmtId="0" fontId="42" fillId="0" borderId="0" xfId="0" applyNumberFormat="1" applyFont="1" applyFill="1" applyBorder="1" applyAlignment="1">
      <alignment/>
    </xf>
    <xf numFmtId="0" fontId="42" fillId="6" borderId="0" xfId="0" applyFont="1" applyFill="1" applyBorder="1" applyAlignment="1">
      <alignment/>
    </xf>
    <xf numFmtId="0" fontId="12" fillId="13" borderId="0" xfId="0" applyFont="1" applyFill="1" applyBorder="1" applyAlignment="1">
      <alignment/>
    </xf>
    <xf numFmtId="0" fontId="42" fillId="4" borderId="0" xfId="0" applyFont="1" applyFill="1" applyBorder="1" applyAlignment="1">
      <alignment horizontal="left"/>
    </xf>
    <xf numFmtId="0" fontId="42" fillId="4" borderId="0" xfId="0" applyFont="1" applyFill="1" applyBorder="1" applyAlignment="1">
      <alignment/>
    </xf>
    <xf numFmtId="168" fontId="34" fillId="4" borderId="21" xfId="0" applyNumberFormat="1" applyFont="1" applyFill="1" applyBorder="1" applyAlignment="1">
      <alignment horizontal="left"/>
    </xf>
    <xf numFmtId="0" fontId="30" fillId="14" borderId="22" xfId="0" applyFont="1" applyFill="1" applyBorder="1" applyAlignment="1">
      <alignment horizontal="left"/>
    </xf>
    <xf numFmtId="168" fontId="30" fillId="4" borderId="21" xfId="0" applyNumberFormat="1" applyFont="1" applyFill="1" applyBorder="1" applyAlignment="1">
      <alignment horizontal="right"/>
    </xf>
    <xf numFmtId="168" fontId="30" fillId="8" borderId="21" xfId="0" applyNumberFormat="1" applyFont="1" applyFill="1" applyBorder="1" applyAlignment="1">
      <alignment horizontal="right"/>
    </xf>
    <xf numFmtId="0" fontId="30" fillId="7" borderId="21" xfId="0" applyNumberFormat="1" applyFont="1" applyFill="1" applyBorder="1" applyAlignment="1">
      <alignment horizontal="right"/>
    </xf>
    <xf numFmtId="168" fontId="30" fillId="9" borderId="21" xfId="0" applyNumberFormat="1" applyFont="1" applyFill="1" applyBorder="1" applyAlignment="1">
      <alignment horizontal="right"/>
    </xf>
    <xf numFmtId="0" fontId="30" fillId="7" borderId="21" xfId="0" applyNumberFormat="1" applyFont="1" applyFill="1" applyBorder="1" applyAlignment="1">
      <alignment horizontal="left"/>
    </xf>
    <xf numFmtId="0" fontId="42" fillId="0" borderId="0" xfId="0" applyFont="1" applyBorder="1" applyAlignment="1">
      <alignment/>
    </xf>
    <xf numFmtId="0" fontId="42" fillId="18" borderId="0" xfId="0" applyFont="1" applyFill="1" applyBorder="1" applyAlignment="1">
      <alignment/>
    </xf>
    <xf numFmtId="14" fontId="42" fillId="0" borderId="0" xfId="0" applyNumberFormat="1" applyFont="1" applyBorder="1" applyAlignment="1">
      <alignment/>
    </xf>
    <xf numFmtId="0" fontId="42" fillId="0" borderId="0" xfId="0" applyFont="1" applyFill="1" applyBorder="1" applyAlignment="1">
      <alignment horizontal="left"/>
    </xf>
    <xf numFmtId="0" fontId="42" fillId="0" borderId="0" xfId="0" applyNumberFormat="1" applyFont="1" applyFill="1" applyBorder="1" applyAlignment="1">
      <alignment horizontal="left"/>
    </xf>
    <xf numFmtId="0" fontId="42" fillId="0" borderId="0" xfId="0" applyNumberFormat="1" applyFont="1" applyBorder="1" applyAlignment="1">
      <alignment horizontal="left"/>
    </xf>
    <xf numFmtId="0" fontId="42" fillId="0" borderId="0" xfId="0" applyFont="1" applyAlignment="1">
      <alignment/>
    </xf>
    <xf numFmtId="170" fontId="0" fillId="4" borderId="0" xfId="0" applyNumberFormat="1" applyFont="1" applyFill="1" applyBorder="1" applyAlignment="1">
      <alignment horizontal="right"/>
    </xf>
    <xf numFmtId="0" fontId="44" fillId="0" borderId="0" xfId="0" applyFont="1" applyAlignment="1">
      <alignment horizontal="left"/>
    </xf>
    <xf numFmtId="170" fontId="0" fillId="4" borderId="0" xfId="0" applyNumberFormat="1" applyFont="1" applyFill="1" applyBorder="1" applyAlignment="1">
      <alignment horizontal="right"/>
    </xf>
    <xf numFmtId="0" fontId="0" fillId="11" borderId="0" xfId="0" applyFill="1" applyAlignment="1">
      <alignment/>
    </xf>
    <xf numFmtId="0" fontId="0" fillId="18" borderId="0" xfId="0" applyFill="1" applyBorder="1" applyAlignment="1">
      <alignment/>
    </xf>
    <xf numFmtId="170" fontId="0" fillId="0" borderId="0" xfId="0" applyNumberFormat="1" applyFont="1" applyFill="1" applyAlignment="1">
      <alignment/>
    </xf>
    <xf numFmtId="0" fontId="11" fillId="0" borderId="0" xfId="0" applyFont="1" applyFill="1" applyAlignment="1">
      <alignment horizontal="left"/>
    </xf>
    <xf numFmtId="0" fontId="16" fillId="0" borderId="0" xfId="0" applyFont="1" applyFill="1" applyAlignment="1">
      <alignment horizontal="left"/>
    </xf>
    <xf numFmtId="168" fontId="28" fillId="7" borderId="21" xfId="0" applyNumberFormat="1" applyFont="1" applyFill="1" applyBorder="1" applyAlignment="1">
      <alignment horizontal="left"/>
    </xf>
    <xf numFmtId="168" fontId="31" fillId="14" borderId="21" xfId="0" applyNumberFormat="1" applyFont="1" applyFill="1" applyBorder="1" applyAlignment="1">
      <alignment horizontal="right"/>
    </xf>
    <xf numFmtId="170" fontId="0" fillId="9" borderId="0" xfId="0" applyNumberFormat="1" applyFont="1" applyFill="1" applyAlignment="1">
      <alignment horizontal="right"/>
    </xf>
    <xf numFmtId="170" fontId="0" fillId="19" borderId="0" xfId="0" applyNumberFormat="1" applyFont="1" applyFill="1" applyBorder="1" applyAlignment="1">
      <alignment horizontal="center"/>
    </xf>
    <xf numFmtId="164" fontId="0" fillId="9" borderId="0" xfId="0" applyNumberFormat="1" applyFont="1" applyFill="1" applyAlignment="1">
      <alignment horizontal="left"/>
    </xf>
    <xf numFmtId="1" fontId="26" fillId="0" borderId="0" xfId="0" applyNumberFormat="1" applyFont="1" applyBorder="1" applyAlignment="1">
      <alignment horizontal="left"/>
    </xf>
    <xf numFmtId="170" fontId="0" fillId="9" borderId="0" xfId="0" applyNumberFormat="1" applyFont="1" applyFill="1" applyBorder="1" applyAlignment="1">
      <alignment/>
    </xf>
    <xf numFmtId="170" fontId="0" fillId="9" borderId="0" xfId="0" applyNumberFormat="1" applyFill="1" applyBorder="1" applyAlignment="1">
      <alignment/>
    </xf>
    <xf numFmtId="0" fontId="0" fillId="0" borderId="0" xfId="0" applyNumberFormat="1" applyFont="1" applyFill="1" applyBorder="1" applyAlignment="1">
      <alignment horizontal="left"/>
    </xf>
    <xf numFmtId="0" fontId="0" fillId="0" borderId="0" xfId="0" applyFont="1" applyFill="1" applyAlignment="1">
      <alignment/>
    </xf>
    <xf numFmtId="0" fontId="26" fillId="5" borderId="0" xfId="0" applyFont="1" applyFill="1" applyAlignment="1">
      <alignment/>
    </xf>
    <xf numFmtId="0" fontId="0" fillId="0" borderId="0" xfId="0" applyNumberFormat="1" applyAlignment="1">
      <alignment/>
    </xf>
    <xf numFmtId="0" fontId="11" fillId="0" borderId="0" xfId="0" applyNumberFormat="1" applyFont="1" applyFill="1" applyBorder="1" applyAlignment="1">
      <alignment horizontal="left"/>
    </xf>
    <xf numFmtId="164" fontId="0" fillId="9" borderId="0" xfId="0" applyNumberFormat="1" applyFont="1" applyFill="1" applyAlignment="1">
      <alignment/>
    </xf>
    <xf numFmtId="0" fontId="0" fillId="0" borderId="0" xfId="0" applyNumberFormat="1" applyFill="1" applyAlignment="1">
      <alignment/>
    </xf>
    <xf numFmtId="0" fontId="11" fillId="0" borderId="0" xfId="0" applyNumberFormat="1" applyFont="1" applyFill="1" applyAlignment="1">
      <alignment/>
    </xf>
    <xf numFmtId="49" fontId="0" fillId="0" borderId="0" xfId="0" applyNumberFormat="1" applyFont="1" applyFill="1" applyAlignment="1">
      <alignment/>
    </xf>
    <xf numFmtId="173" fontId="0" fillId="0" borderId="0" xfId="0" applyNumberFormat="1" applyFont="1" applyFill="1" applyAlignment="1">
      <alignment/>
    </xf>
    <xf numFmtId="0" fontId="0" fillId="0" borderId="0" xfId="0" applyNumberFormat="1" applyFont="1" applyFill="1" applyAlignment="1">
      <alignment/>
    </xf>
    <xf numFmtId="0" fontId="35" fillId="0" borderId="0" xfId="0" applyFont="1" applyFill="1" applyBorder="1" applyAlignment="1">
      <alignment horizontal="left"/>
    </xf>
    <xf numFmtId="170" fontId="0" fillId="9" borderId="0" xfId="0" applyNumberFormat="1" applyFont="1" applyFill="1" applyBorder="1" applyAlignment="1">
      <alignment horizontal="center"/>
    </xf>
    <xf numFmtId="0" fontId="0" fillId="9" borderId="0" xfId="0" applyFont="1" applyFill="1" applyBorder="1" applyAlignment="1">
      <alignment horizontal="left"/>
    </xf>
    <xf numFmtId="174" fontId="0" fillId="9" borderId="0" xfId="0" applyNumberFormat="1" applyFill="1" applyBorder="1" applyAlignment="1">
      <alignment horizontal="left"/>
    </xf>
    <xf numFmtId="174" fontId="11" fillId="9" borderId="0" xfId="0" applyNumberFormat="1" applyFont="1" applyFill="1" applyBorder="1" applyAlignment="1">
      <alignment horizontal="left"/>
    </xf>
    <xf numFmtId="0" fontId="0" fillId="9" borderId="0" xfId="0" applyFill="1" applyBorder="1" applyAlignment="1">
      <alignment horizontal="left"/>
    </xf>
    <xf numFmtId="0" fontId="12" fillId="18" borderId="0" xfId="0" applyFont="1" applyFill="1" applyBorder="1" applyAlignment="1">
      <alignment horizontal="left"/>
    </xf>
    <xf numFmtId="172" fontId="45" fillId="0" borderId="0" xfId="0" applyNumberFormat="1" applyFont="1" applyBorder="1" applyAlignment="1">
      <alignment horizontal="left"/>
    </xf>
    <xf numFmtId="168" fontId="28" fillId="4" borderId="21" xfId="0" applyNumberFormat="1" applyFont="1" applyFill="1" applyBorder="1" applyAlignment="1">
      <alignment horizontal="right"/>
    </xf>
    <xf numFmtId="0" fontId="27" fillId="14" borderId="22" xfId="0" applyFont="1" applyFill="1" applyBorder="1" applyAlignment="1">
      <alignment horizontal="right"/>
    </xf>
    <xf numFmtId="168" fontId="27" fillId="4" borderId="21" xfId="0" applyNumberFormat="1" applyFont="1" applyFill="1" applyBorder="1" applyAlignment="1">
      <alignment horizontal="right"/>
    </xf>
    <xf numFmtId="0" fontId="0" fillId="0" borderId="0" xfId="0" applyFont="1" applyFill="1" applyAlignment="1">
      <alignment horizontal="left"/>
    </xf>
    <xf numFmtId="0" fontId="26" fillId="5" borderId="0" xfId="0" applyFont="1" applyFill="1" applyAlignment="1">
      <alignment horizontal="left"/>
    </xf>
    <xf numFmtId="166" fontId="5" fillId="0" borderId="0" xfId="0" applyNumberFormat="1" applyFont="1" applyAlignment="1">
      <alignment horizontal="center"/>
    </xf>
    <xf numFmtId="168" fontId="5" fillId="4" borderId="21" xfId="0" applyNumberFormat="1" applyFont="1" applyFill="1" applyBorder="1" applyAlignment="1">
      <alignment horizontal="left"/>
    </xf>
    <xf numFmtId="168" fontId="27" fillId="5" borderId="23" xfId="0" applyNumberFormat="1" applyFont="1" applyFill="1" applyBorder="1" applyAlignment="1">
      <alignment/>
    </xf>
    <xf numFmtId="14" fontId="0" fillId="0" borderId="0" xfId="0" applyNumberFormat="1" applyAlignment="1">
      <alignment horizontal="left"/>
    </xf>
    <xf numFmtId="0" fontId="12" fillId="13" borderId="0" xfId="0" applyFont="1" applyFill="1" applyAlignment="1">
      <alignment/>
    </xf>
    <xf numFmtId="0" fontId="0" fillId="4" borderId="0" xfId="0" applyFill="1" applyAlignment="1">
      <alignment/>
    </xf>
    <xf numFmtId="170" fontId="0" fillId="0" borderId="0" xfId="0" applyNumberFormat="1" applyAlignment="1">
      <alignment/>
    </xf>
    <xf numFmtId="164" fontId="0" fillId="0" borderId="0" xfId="0" applyNumberFormat="1" applyFont="1" applyFill="1" applyAlignment="1">
      <alignment/>
    </xf>
    <xf numFmtId="172" fontId="0" fillId="0" borderId="0" xfId="0" applyNumberFormat="1" applyFont="1" applyAlignment="1">
      <alignment horizontal="left"/>
    </xf>
    <xf numFmtId="165" fontId="11" fillId="0" borderId="0" xfId="0" applyNumberFormat="1" applyFont="1" applyFill="1" applyAlignment="1">
      <alignment horizontal="center"/>
    </xf>
    <xf numFmtId="16" fontId="0" fillId="0" borderId="0" xfId="0" applyNumberFormat="1" applyFont="1" applyAlignment="1">
      <alignment/>
    </xf>
    <xf numFmtId="0" fontId="37" fillId="6" borderId="0" xfId="0" applyFont="1" applyFill="1" applyAlignment="1">
      <alignment/>
    </xf>
    <xf numFmtId="0" fontId="0" fillId="18" borderId="0" xfId="0" applyFill="1" applyAlignment="1">
      <alignment/>
    </xf>
    <xf numFmtId="170" fontId="0" fillId="9" borderId="0" xfId="0" applyNumberFormat="1" applyFont="1" applyFill="1" applyBorder="1" applyAlignment="1">
      <alignment horizontal="right"/>
    </xf>
    <xf numFmtId="0" fontId="33" fillId="0" borderId="0" xfId="0" applyNumberFormat="1" applyFont="1" applyAlignment="1">
      <alignment/>
    </xf>
    <xf numFmtId="16" fontId="11" fillId="0" borderId="0" xfId="0" applyNumberFormat="1" applyFont="1" applyAlignment="1">
      <alignment/>
    </xf>
    <xf numFmtId="166" fontId="27" fillId="0" borderId="0" xfId="0" applyNumberFormat="1" applyFont="1" applyAlignment="1">
      <alignment/>
    </xf>
    <xf numFmtId="16" fontId="11" fillId="0" borderId="0" xfId="0" applyNumberFormat="1" applyFont="1" applyAlignment="1">
      <alignment/>
    </xf>
    <xf numFmtId="0" fontId="0" fillId="4" borderId="0" xfId="0" applyFill="1" applyBorder="1" applyAlignment="1">
      <alignment/>
    </xf>
    <xf numFmtId="0" fontId="16" fillId="4" borderId="0" xfId="0" applyFont="1" applyFill="1" applyBorder="1" applyAlignment="1">
      <alignment/>
    </xf>
    <xf numFmtId="0" fontId="0" fillId="4" borderId="0" xfId="0" applyFont="1" applyFill="1" applyBorder="1" applyAlignment="1">
      <alignment/>
    </xf>
    <xf numFmtId="0" fontId="31" fillId="14" borderId="22" xfId="0" applyFont="1" applyFill="1" applyBorder="1" applyAlignment="1">
      <alignment horizontal="right"/>
    </xf>
    <xf numFmtId="0" fontId="27" fillId="7" borderId="21" xfId="0" applyNumberFormat="1" applyFont="1" applyFill="1" applyBorder="1" applyAlignment="1">
      <alignment horizontal="right"/>
    </xf>
    <xf numFmtId="0" fontId="0" fillId="11" borderId="0" xfId="0" applyFont="1" applyFill="1" applyBorder="1" applyAlignment="1">
      <alignment/>
    </xf>
    <xf numFmtId="166" fontId="26" fillId="0" borderId="0" xfId="0" applyNumberFormat="1" applyFont="1" applyAlignment="1">
      <alignment horizontal="center"/>
    </xf>
    <xf numFmtId="0" fontId="0" fillId="9" borderId="0" xfId="0" applyNumberFormat="1" applyFont="1" applyFill="1" applyAlignment="1">
      <alignment horizontal="left"/>
    </xf>
    <xf numFmtId="0" fontId="11" fillId="0" borderId="0" xfId="0" applyFont="1" applyFill="1" applyAlignment="1">
      <alignment horizontal="left"/>
    </xf>
    <xf numFmtId="49" fontId="0" fillId="0" borderId="0" xfId="0" applyNumberFormat="1" applyFont="1" applyAlignment="1">
      <alignment horizontal="left"/>
    </xf>
    <xf numFmtId="0" fontId="0" fillId="5" borderId="0" xfId="0" applyNumberFormat="1" applyFont="1" applyFill="1" applyAlignment="1">
      <alignment horizontal="left"/>
    </xf>
    <xf numFmtId="0" fontId="0" fillId="6" borderId="0" xfId="0" applyFont="1" applyFill="1" applyAlignment="1">
      <alignment horizontal="left"/>
    </xf>
    <xf numFmtId="170" fontId="45" fillId="9" borderId="0" xfId="0" applyNumberFormat="1" applyFont="1" applyFill="1" applyBorder="1" applyAlignment="1">
      <alignment horizontal="right"/>
    </xf>
    <xf numFmtId="14" fontId="0" fillId="0" borderId="0" xfId="0" applyNumberFormat="1" applyFont="1" applyAlignment="1">
      <alignment horizontal="center"/>
    </xf>
    <xf numFmtId="0" fontId="0" fillId="0" borderId="0" xfId="0" applyFont="1" applyFill="1" applyBorder="1" applyAlignment="1">
      <alignment/>
    </xf>
    <xf numFmtId="0" fontId="0" fillId="13" borderId="0" xfId="0" applyFill="1" applyBorder="1" applyAlignment="1">
      <alignment horizontal="left"/>
    </xf>
    <xf numFmtId="167" fontId="0" fillId="13" borderId="0" xfId="0" applyNumberFormat="1" applyFill="1" applyBorder="1" applyAlignment="1">
      <alignment horizontal="left"/>
    </xf>
    <xf numFmtId="0" fontId="31" fillId="14" borderId="7" xfId="0" applyFont="1" applyFill="1" applyBorder="1" applyAlignment="1">
      <alignment horizontal="left"/>
    </xf>
    <xf numFmtId="0" fontId="29" fillId="7" borderId="7" xfId="0" applyFont="1" applyFill="1" applyBorder="1" applyAlignment="1">
      <alignment horizontal="left"/>
    </xf>
    <xf numFmtId="49" fontId="0" fillId="0" borderId="0" xfId="0" applyNumberFormat="1" applyFont="1" applyBorder="1" applyAlignment="1">
      <alignment horizontal="left"/>
    </xf>
    <xf numFmtId="16" fontId="11" fillId="0" borderId="0" xfId="0" applyNumberFormat="1" applyFont="1" applyAlignment="1">
      <alignment horizontal="center"/>
    </xf>
    <xf numFmtId="16" fontId="11" fillId="0" borderId="0" xfId="0" applyNumberFormat="1" applyFont="1" applyAlignment="1">
      <alignment horizontal="center"/>
    </xf>
    <xf numFmtId="173" fontId="0" fillId="0" borderId="0" xfId="0" applyNumberFormat="1" applyFont="1" applyFill="1" applyBorder="1" applyAlignment="1">
      <alignment horizontal="left"/>
    </xf>
    <xf numFmtId="170" fontId="45" fillId="4" borderId="0" xfId="0" applyNumberFormat="1" applyFont="1" applyFill="1" applyBorder="1" applyAlignment="1">
      <alignment horizontal="right"/>
    </xf>
    <xf numFmtId="0" fontId="33" fillId="0" borderId="0" xfId="0" applyNumberFormat="1" applyFont="1" applyFill="1" applyBorder="1" applyAlignment="1">
      <alignment horizontal="left"/>
    </xf>
    <xf numFmtId="0" fontId="0" fillId="0" borderId="0" xfId="0" applyNumberFormat="1" applyFont="1" applyBorder="1" applyAlignment="1">
      <alignment horizontal="left"/>
    </xf>
    <xf numFmtId="0" fontId="0" fillId="4" borderId="0" xfId="0" applyFont="1" applyFill="1" applyAlignment="1">
      <alignment horizontal="left"/>
    </xf>
    <xf numFmtId="168" fontId="5" fillId="4" borderId="21" xfId="0" applyNumberFormat="1" applyFont="1" applyFill="1" applyBorder="1" applyAlignment="1">
      <alignment horizontal="right"/>
    </xf>
    <xf numFmtId="0" fontId="27" fillId="7" borderId="21" xfId="0" applyFont="1" applyFill="1" applyBorder="1" applyAlignment="1">
      <alignment horizontal="right"/>
    </xf>
    <xf numFmtId="170" fontId="0" fillId="9" borderId="0" xfId="0" applyNumberFormat="1" applyFill="1" applyAlignment="1">
      <alignment horizontal="right"/>
    </xf>
    <xf numFmtId="0" fontId="0" fillId="0" borderId="0" xfId="0" applyFont="1" applyBorder="1" applyAlignment="1" quotePrefix="1">
      <alignment horizontal="left"/>
    </xf>
    <xf numFmtId="0" fontId="0" fillId="4" borderId="0" xfId="0" applyFont="1" applyFill="1" applyBorder="1" applyAlignment="1">
      <alignment horizontal="left"/>
    </xf>
    <xf numFmtId="0" fontId="27" fillId="14" borderId="7" xfId="0" applyFont="1" applyFill="1" applyBorder="1" applyAlignment="1">
      <alignment horizontal="left"/>
    </xf>
    <xf numFmtId="173" fontId="0" fillId="0" borderId="0" xfId="0" applyNumberFormat="1" applyFont="1" applyBorder="1" applyAlignment="1">
      <alignment horizontal="left"/>
    </xf>
    <xf numFmtId="170" fontId="0" fillId="0" borderId="0" xfId="0" applyNumberFormat="1" applyFill="1" applyBorder="1" applyAlignment="1">
      <alignment horizontal="left"/>
    </xf>
    <xf numFmtId="0" fontId="0" fillId="9" borderId="0" xfId="0" applyFont="1" applyFill="1" applyAlignment="1">
      <alignment/>
    </xf>
    <xf numFmtId="165" fontId="11" fillId="0" borderId="0" xfId="0" applyNumberFormat="1" applyFont="1" applyAlignment="1">
      <alignment horizontal="left"/>
    </xf>
    <xf numFmtId="0" fontId="0" fillId="0" borderId="0" xfId="0" applyNumberFormat="1" applyFont="1" applyAlignment="1">
      <alignment/>
    </xf>
    <xf numFmtId="0" fontId="0" fillId="0" borderId="0" xfId="0" applyNumberFormat="1" applyFont="1" applyAlignment="1">
      <alignment/>
    </xf>
    <xf numFmtId="0" fontId="0" fillId="5" borderId="0" xfId="0" applyNumberFormat="1" applyFont="1" applyFill="1" applyAlignment="1">
      <alignment/>
    </xf>
    <xf numFmtId="166" fontId="5" fillId="0" borderId="0" xfId="0" applyNumberFormat="1" applyFont="1" applyFill="1" applyAlignment="1">
      <alignment/>
    </xf>
    <xf numFmtId="0" fontId="37" fillId="6" borderId="0" xfId="0" applyFont="1" applyFill="1" applyAlignment="1">
      <alignment/>
    </xf>
    <xf numFmtId="0" fontId="0" fillId="0" borderId="0" xfId="0" applyFont="1" applyFill="1" applyBorder="1" applyAlignment="1">
      <alignment/>
    </xf>
    <xf numFmtId="14" fontId="0" fillId="0" borderId="0" xfId="0" applyNumberFormat="1" applyFont="1" applyAlignment="1">
      <alignment/>
    </xf>
    <xf numFmtId="0" fontId="37" fillId="6" borderId="0" xfId="0" applyFont="1" applyFill="1" applyBorder="1" applyAlignment="1">
      <alignment horizontal="left"/>
    </xf>
    <xf numFmtId="0" fontId="26" fillId="5" borderId="0" xfId="0" applyNumberFormat="1" applyFont="1" applyFill="1" applyAlignment="1">
      <alignment horizontal="left"/>
    </xf>
    <xf numFmtId="0" fontId="0" fillId="6" borderId="0" xfId="0" applyFont="1" applyFill="1" applyAlignment="1">
      <alignment horizontal="left"/>
    </xf>
    <xf numFmtId="14" fontId="0" fillId="0" borderId="0" xfId="0" applyNumberFormat="1" applyFill="1" applyAlignment="1">
      <alignment horizontal="left"/>
    </xf>
    <xf numFmtId="164" fontId="46" fillId="0" borderId="0" xfId="0" applyNumberFormat="1" applyFont="1" applyFill="1" applyAlignment="1">
      <alignment/>
    </xf>
    <xf numFmtId="0" fontId="47" fillId="0" borderId="0" xfId="0" applyFont="1" applyFill="1" applyAlignment="1">
      <alignment horizontal="left"/>
    </xf>
    <xf numFmtId="0" fontId="47" fillId="0" borderId="0" xfId="0" applyFont="1" applyFill="1" applyAlignment="1">
      <alignment/>
    </xf>
    <xf numFmtId="0" fontId="0" fillId="0" borderId="0" xfId="0" applyFont="1" applyFill="1" applyAlignment="1">
      <alignment horizontal="left"/>
    </xf>
    <xf numFmtId="0" fontId="0" fillId="0" borderId="0" xfId="0" applyAlignment="1">
      <alignment horizontal="right"/>
    </xf>
    <xf numFmtId="0" fontId="0" fillId="10" borderId="0" xfId="0" applyFont="1" applyFill="1" applyAlignment="1">
      <alignment horizontal="left"/>
    </xf>
    <xf numFmtId="165" fontId="12" fillId="0" borderId="0"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U105"/>
  <sheetViews>
    <sheetView tabSelected="1" workbookViewId="0" topLeftCell="A1">
      <selection activeCell="U22" sqref="U22"/>
    </sheetView>
  </sheetViews>
  <sheetFormatPr defaultColWidth="9.140625" defaultRowHeight="12.75"/>
  <cols>
    <col min="1" max="1" width="5.140625" style="0" customWidth="1"/>
    <col min="2" max="2" width="4.7109375" style="0" customWidth="1"/>
    <col min="3" max="3" width="8.28125" style="0" customWidth="1"/>
    <col min="4" max="4" width="10.7109375" style="0" customWidth="1"/>
    <col min="5" max="5" width="4.140625" style="0" customWidth="1"/>
    <col min="6" max="6" width="2.8515625" style="0" customWidth="1"/>
    <col min="7" max="7" width="3.57421875" style="0" customWidth="1"/>
    <col min="8" max="8" width="9.7109375" style="0" customWidth="1"/>
    <col min="9" max="9" width="13.00390625" style="0" customWidth="1"/>
    <col min="10" max="10" width="4.00390625" style="0" customWidth="1"/>
    <col min="11" max="11" width="3.7109375" style="0" customWidth="1"/>
    <col min="12" max="12" width="8.00390625" style="179" customWidth="1"/>
    <col min="13" max="13" width="6.140625" style="180" customWidth="1"/>
    <col min="14" max="14" width="7.57421875" style="181" customWidth="1"/>
    <col min="15" max="15" width="5.8515625" style="182" customWidth="1"/>
    <col min="16" max="16" width="2.7109375" style="0" customWidth="1"/>
    <col min="17" max="17" width="1.8515625" style="0" customWidth="1"/>
    <col min="18" max="18" width="2.00390625" style="183" customWidth="1"/>
    <col min="19" max="19" width="8.421875" style="0" customWidth="1"/>
    <col min="20" max="20" width="2.00390625" style="0" customWidth="1"/>
    <col min="21" max="21" width="2.28125" style="0" customWidth="1"/>
    <col min="23" max="23" width="9.00390625" style="184" customWidth="1"/>
    <col min="24" max="24" width="2.7109375" style="0" customWidth="1"/>
    <col min="25" max="25" width="3.140625" style="0" customWidth="1"/>
    <col min="26" max="26" width="5.57421875" style="0" customWidth="1"/>
    <col min="27" max="27" width="6.421875" style="0" customWidth="1"/>
    <col min="28" max="28" width="4.8515625" style="0" customWidth="1"/>
    <col min="29" max="29" width="8.421875" style="185" customWidth="1"/>
    <col min="30" max="30" width="4.8515625" style="0" customWidth="1"/>
    <col min="31" max="31" width="4.57421875" style="0" customWidth="1"/>
    <col min="32" max="32" width="4.28125" style="0" customWidth="1"/>
    <col min="33" max="33" width="6.140625" style="0" customWidth="1"/>
    <col min="34" max="34" width="2.140625" style="0" customWidth="1"/>
    <col min="35" max="35" width="8.28125" style="0" customWidth="1"/>
    <col min="36" max="36" width="4.8515625" style="0" customWidth="1"/>
    <col min="37" max="37" width="8.7109375" style="0" bestFit="1" customWidth="1"/>
    <col min="38" max="38" width="5.421875" style="186" customWidth="1"/>
    <col min="39" max="39" width="7.57421875" style="0" customWidth="1"/>
    <col min="40" max="40" width="6.00390625" style="0" customWidth="1"/>
    <col min="41" max="41" width="5.140625" style="0" customWidth="1"/>
    <col min="42" max="44" width="6.00390625" style="0" customWidth="1"/>
    <col min="46" max="46" width="8.7109375" style="0" customWidth="1"/>
    <col min="60" max="60" width="7.28125" style="0" customWidth="1"/>
    <col min="61" max="61" width="9.8515625" style="0" customWidth="1"/>
    <col min="67" max="67" width="4.28125" style="0" customWidth="1"/>
  </cols>
  <sheetData>
    <row r="1" spans="1:70" ht="28.5" thickBot="1">
      <c r="A1" s="1" t="s">
        <v>0</v>
      </c>
      <c r="B1" s="1"/>
      <c r="C1" s="2"/>
      <c r="D1" s="3"/>
      <c r="E1" s="4"/>
      <c r="F1" s="4"/>
      <c r="G1" s="4"/>
      <c r="H1" s="5"/>
      <c r="I1" s="4"/>
      <c r="J1" s="4"/>
      <c r="K1" s="2"/>
      <c r="L1" s="6"/>
      <c r="M1" s="7"/>
      <c r="N1" s="6"/>
      <c r="O1" s="8"/>
      <c r="P1" s="8"/>
      <c r="Q1" s="8"/>
      <c r="R1" s="9"/>
      <c r="S1" s="10"/>
      <c r="T1" s="11"/>
      <c r="U1" s="12"/>
      <c r="V1" s="13"/>
      <c r="W1" s="14"/>
      <c r="X1" s="12"/>
      <c r="Y1" s="12"/>
      <c r="Z1" s="12"/>
      <c r="AA1" s="12"/>
      <c r="AB1" s="15"/>
      <c r="AC1" s="16"/>
      <c r="AD1" s="15"/>
      <c r="AE1" s="15"/>
      <c r="AF1" s="17"/>
      <c r="AG1" s="17"/>
      <c r="AH1" s="17"/>
      <c r="AI1" s="17"/>
      <c r="AJ1" s="17"/>
      <c r="AK1" s="17"/>
      <c r="AL1" s="18"/>
      <c r="AM1" s="19"/>
      <c r="AN1" s="20"/>
      <c r="AO1" s="21"/>
      <c r="AP1" s="21"/>
      <c r="AQ1" s="22"/>
      <c r="AR1" s="12"/>
      <c r="AS1" s="23"/>
      <c r="AT1" s="24"/>
      <c r="AU1" s="25"/>
      <c r="AV1" s="24"/>
      <c r="AW1" s="24"/>
      <c r="AX1" s="24"/>
      <c r="AY1" s="24"/>
      <c r="AZ1" s="24"/>
      <c r="BA1" s="24"/>
      <c r="BB1" s="24"/>
      <c r="BC1" s="24"/>
      <c r="BD1" s="24"/>
      <c r="BE1" s="24"/>
      <c r="BF1" s="24"/>
      <c r="BG1" s="24"/>
      <c r="BH1" s="26"/>
      <c r="BI1" s="24"/>
      <c r="BJ1" s="26"/>
      <c r="BK1" s="26"/>
      <c r="BL1" s="26"/>
      <c r="BM1" s="2"/>
      <c r="BN1" s="26"/>
      <c r="BO1" s="26"/>
      <c r="BP1" s="26"/>
      <c r="BQ1" s="26"/>
      <c r="BR1" s="26"/>
    </row>
    <row r="2" spans="1:70" ht="14.25" thickBot="1">
      <c r="A2" s="27" t="s">
        <v>1</v>
      </c>
      <c r="B2" s="28" t="s">
        <v>2</v>
      </c>
      <c r="C2" s="29"/>
      <c r="D2" s="30"/>
      <c r="E2" s="31" t="s">
        <v>3</v>
      </c>
      <c r="F2" s="32"/>
      <c r="G2" s="33"/>
      <c r="H2" s="34" t="s">
        <v>4</v>
      </c>
      <c r="I2" s="29"/>
      <c r="J2" s="35"/>
      <c r="K2" s="36"/>
      <c r="L2" s="37" t="s">
        <v>5</v>
      </c>
      <c r="M2" s="38"/>
      <c r="N2" s="39"/>
      <c r="O2" s="40"/>
      <c r="P2" s="41"/>
      <c r="Q2" s="41"/>
      <c r="R2" s="42"/>
      <c r="S2" s="34" t="s">
        <v>6</v>
      </c>
      <c r="T2" s="35"/>
      <c r="U2" s="43" t="s">
        <v>7</v>
      </c>
      <c r="V2" s="44" t="s">
        <v>8</v>
      </c>
      <c r="W2" s="45"/>
      <c r="X2" s="43"/>
      <c r="Y2" s="34" t="s">
        <v>9</v>
      </c>
      <c r="Z2" s="29"/>
      <c r="AA2" s="35"/>
      <c r="AB2" s="46" t="s">
        <v>10</v>
      </c>
      <c r="AC2" s="47" t="s">
        <v>11</v>
      </c>
      <c r="AD2" s="48" t="s">
        <v>12</v>
      </c>
      <c r="AE2" s="49"/>
      <c r="AF2" s="50"/>
      <c r="AG2" s="51" t="s">
        <v>13</v>
      </c>
      <c r="AH2" s="52"/>
      <c r="AI2" s="51" t="s">
        <v>14</v>
      </c>
      <c r="AJ2" s="52"/>
      <c r="AK2" s="53" t="s">
        <v>15</v>
      </c>
      <c r="AL2" s="54"/>
      <c r="AM2" s="55"/>
      <c r="AN2" s="56" t="s">
        <v>7</v>
      </c>
      <c r="AO2" s="57"/>
      <c r="AP2" s="58" t="s">
        <v>16</v>
      </c>
      <c r="AQ2" s="59"/>
      <c r="AR2" s="42" t="s">
        <v>17</v>
      </c>
      <c r="AS2" s="34" t="s">
        <v>18</v>
      </c>
      <c r="AT2" s="29"/>
      <c r="AU2" s="60"/>
      <c r="AV2" s="31" t="s">
        <v>19</v>
      </c>
      <c r="AW2" s="32"/>
      <c r="AX2" s="33"/>
      <c r="AY2" s="61" t="s">
        <v>20</v>
      </c>
      <c r="AZ2" s="62"/>
      <c r="BA2" s="63"/>
      <c r="BB2" s="64" t="s">
        <v>21</v>
      </c>
      <c r="BC2" s="36"/>
      <c r="BD2" s="65"/>
      <c r="BE2" s="66" t="s">
        <v>22</v>
      </c>
      <c r="BF2" s="67"/>
      <c r="BG2" s="68"/>
      <c r="BH2" s="42" t="s">
        <v>23</v>
      </c>
      <c r="BI2" s="43" t="s">
        <v>24</v>
      </c>
      <c r="BJ2" s="34" t="s">
        <v>25</v>
      </c>
      <c r="BK2" s="29"/>
      <c r="BL2" s="29"/>
      <c r="BM2" s="69"/>
      <c r="BN2" s="43"/>
      <c r="BO2" s="42"/>
      <c r="BP2" s="43"/>
      <c r="BQ2" s="34"/>
      <c r="BR2" s="42"/>
    </row>
    <row r="3" spans="1:70" ht="66" customHeight="1" thickBot="1">
      <c r="A3" s="70" t="s">
        <v>24</v>
      </c>
      <c r="B3" s="71" t="s">
        <v>26</v>
      </c>
      <c r="C3" s="70" t="s">
        <v>27</v>
      </c>
      <c r="D3" s="72" t="s">
        <v>28</v>
      </c>
      <c r="E3" s="73" t="s">
        <v>29</v>
      </c>
      <c r="F3" s="73" t="s">
        <v>30</v>
      </c>
      <c r="G3" s="73" t="s">
        <v>31</v>
      </c>
      <c r="H3" s="74" t="s">
        <v>32</v>
      </c>
      <c r="I3" s="70" t="s">
        <v>33</v>
      </c>
      <c r="J3" s="73" t="s">
        <v>34</v>
      </c>
      <c r="K3" s="75" t="s">
        <v>35</v>
      </c>
      <c r="L3" s="76" t="s">
        <v>36</v>
      </c>
      <c r="M3" s="77" t="s">
        <v>37</v>
      </c>
      <c r="N3" s="76" t="s">
        <v>38</v>
      </c>
      <c r="O3" s="78" t="s">
        <v>39</v>
      </c>
      <c r="P3" s="79" t="s">
        <v>40</v>
      </c>
      <c r="Q3" s="80" t="s">
        <v>41</v>
      </c>
      <c r="R3" s="81" t="s">
        <v>42</v>
      </c>
      <c r="S3" s="82" t="s">
        <v>43</v>
      </c>
      <c r="T3" s="70" t="s">
        <v>44</v>
      </c>
      <c r="U3" s="82" t="s">
        <v>45</v>
      </c>
      <c r="V3" s="83" t="s">
        <v>46</v>
      </c>
      <c r="W3" s="84" t="s">
        <v>47</v>
      </c>
      <c r="X3" s="73" t="s">
        <v>48</v>
      </c>
      <c r="Y3" s="85" t="s">
        <v>49</v>
      </c>
      <c r="Z3" s="85" t="s">
        <v>50</v>
      </c>
      <c r="AA3" s="85" t="s">
        <v>51</v>
      </c>
      <c r="AB3" s="86" t="s">
        <v>10</v>
      </c>
      <c r="AC3" s="87" t="s">
        <v>52</v>
      </c>
      <c r="AD3" s="88" t="s">
        <v>53</v>
      </c>
      <c r="AE3" s="89" t="s">
        <v>54</v>
      </c>
      <c r="AF3" s="90" t="s">
        <v>55</v>
      </c>
      <c r="AG3" s="91" t="s">
        <v>56</v>
      </c>
      <c r="AH3" s="92" t="s">
        <v>57</v>
      </c>
      <c r="AI3" s="91" t="s">
        <v>58</v>
      </c>
      <c r="AJ3" s="93" t="s">
        <v>59</v>
      </c>
      <c r="AK3" s="94" t="s">
        <v>15</v>
      </c>
      <c r="AL3" s="92" t="s">
        <v>60</v>
      </c>
      <c r="AM3" s="95" t="s">
        <v>61</v>
      </c>
      <c r="AN3" s="96" t="s">
        <v>62</v>
      </c>
      <c r="AO3" s="73" t="s">
        <v>63</v>
      </c>
      <c r="AP3" s="97" t="s">
        <v>64</v>
      </c>
      <c r="AQ3" s="97" t="s">
        <v>65</v>
      </c>
      <c r="AR3" s="98" t="s">
        <v>66</v>
      </c>
      <c r="AS3" s="99" t="s">
        <v>67</v>
      </c>
      <c r="AT3" s="99" t="s">
        <v>68</v>
      </c>
      <c r="AU3" s="100" t="s">
        <v>69</v>
      </c>
      <c r="AV3" s="101" t="s">
        <v>67</v>
      </c>
      <c r="AW3" s="101" t="s">
        <v>68</v>
      </c>
      <c r="AX3" s="102" t="s">
        <v>69</v>
      </c>
      <c r="AY3" s="103" t="s">
        <v>67</v>
      </c>
      <c r="AZ3" s="103" t="s">
        <v>68</v>
      </c>
      <c r="BA3" s="104" t="s">
        <v>69</v>
      </c>
      <c r="BB3" s="105" t="s">
        <v>67</v>
      </c>
      <c r="BC3" s="105" t="s">
        <v>68</v>
      </c>
      <c r="BD3" s="106" t="s">
        <v>69</v>
      </c>
      <c r="BE3" s="107" t="s">
        <v>67</v>
      </c>
      <c r="BF3" s="107" t="s">
        <v>68</v>
      </c>
      <c r="BG3" s="108" t="s">
        <v>69</v>
      </c>
      <c r="BH3" s="109" t="s">
        <v>70</v>
      </c>
      <c r="BI3" s="110" t="s">
        <v>71</v>
      </c>
      <c r="BJ3" s="111" t="s">
        <v>72</v>
      </c>
      <c r="BK3" s="111" t="s">
        <v>73</v>
      </c>
      <c r="BL3" s="111" t="s">
        <v>74</v>
      </c>
      <c r="BM3" s="112" t="s">
        <v>75</v>
      </c>
      <c r="BN3" s="111" t="s">
        <v>76</v>
      </c>
      <c r="BO3" s="109" t="s">
        <v>77</v>
      </c>
      <c r="BP3" s="109" t="s">
        <v>78</v>
      </c>
      <c r="BQ3" s="111" t="s">
        <v>79</v>
      </c>
      <c r="BR3" s="111" t="s">
        <v>80</v>
      </c>
    </row>
    <row r="4" spans="1:71" s="137" customFormat="1" ht="24.75" customHeight="1">
      <c r="A4" s="113" t="s">
        <v>81</v>
      </c>
      <c r="B4" s="113"/>
      <c r="C4" s="114"/>
      <c r="D4" s="115"/>
      <c r="E4" s="116"/>
      <c r="F4" s="116"/>
      <c r="G4" s="116"/>
      <c r="H4" s="117"/>
      <c r="I4" s="118"/>
      <c r="J4" s="119"/>
      <c r="K4" s="120"/>
      <c r="L4" s="121"/>
      <c r="M4" s="122"/>
      <c r="N4" s="121"/>
      <c r="O4" s="123"/>
      <c r="P4" s="118"/>
      <c r="Q4" s="118"/>
      <c r="R4" s="124"/>
      <c r="S4" s="125"/>
      <c r="T4" s="126"/>
      <c r="U4" s="125"/>
      <c r="V4" s="124"/>
      <c r="W4" s="127"/>
      <c r="X4" s="128"/>
      <c r="Y4" s="128"/>
      <c r="Z4" s="128"/>
      <c r="AA4" s="128"/>
      <c r="AB4" s="128"/>
      <c r="AC4" s="129"/>
      <c r="AD4" s="128"/>
      <c r="AE4" s="128"/>
      <c r="AF4" s="130"/>
      <c r="AG4" s="130"/>
      <c r="AH4" s="130"/>
      <c r="AI4" s="130"/>
      <c r="AJ4" s="130"/>
      <c r="AK4" s="130"/>
      <c r="AL4" s="131"/>
      <c r="AM4" s="128"/>
      <c r="AN4" s="131"/>
      <c r="AO4" s="128"/>
      <c r="AP4" s="128"/>
      <c r="AQ4" s="128"/>
      <c r="AR4" s="128"/>
      <c r="AS4" s="132"/>
      <c r="AT4" s="132"/>
      <c r="AU4" s="132"/>
      <c r="AV4" s="132"/>
      <c r="AW4" s="132"/>
      <c r="AX4" s="132"/>
      <c r="AY4" s="132"/>
      <c r="AZ4" s="132"/>
      <c r="BA4" s="132"/>
      <c r="BB4" s="132"/>
      <c r="BC4" s="132"/>
      <c r="BD4" s="132"/>
      <c r="BE4" s="132"/>
      <c r="BF4" s="132"/>
      <c r="BG4" s="132"/>
      <c r="BH4" s="133"/>
      <c r="BI4" s="132"/>
      <c r="BJ4" s="134"/>
      <c r="BK4" s="120"/>
      <c r="BL4" s="133"/>
      <c r="BM4" s="135"/>
      <c r="BN4" s="136"/>
      <c r="BO4" s="133"/>
      <c r="BP4" s="133"/>
      <c r="BQ4" s="133"/>
      <c r="BR4" s="133"/>
      <c r="BS4" s="118"/>
    </row>
    <row r="5" spans="1:71" ht="12.75">
      <c r="A5" s="138"/>
      <c r="B5" s="139">
        <v>3736</v>
      </c>
      <c r="C5" s="140" t="s">
        <v>82</v>
      </c>
      <c r="D5" s="141" t="s">
        <v>83</v>
      </c>
      <c r="E5" s="142" t="s">
        <v>84</v>
      </c>
      <c r="F5" s="142" t="s">
        <v>85</v>
      </c>
      <c r="G5" s="142"/>
      <c r="H5" s="143" t="s">
        <v>86</v>
      </c>
      <c r="I5" s="143" t="s">
        <v>87</v>
      </c>
      <c r="J5" s="144" t="s">
        <v>88</v>
      </c>
      <c r="K5" s="145" t="s">
        <v>89</v>
      </c>
      <c r="L5" s="146">
        <v>42148</v>
      </c>
      <c r="M5" s="147" t="s">
        <v>90</v>
      </c>
      <c r="N5" s="148">
        <v>42148</v>
      </c>
      <c r="O5" s="147"/>
      <c r="P5" s="149">
        <f>N5-L5</f>
        <v>0</v>
      </c>
      <c r="Q5" s="149"/>
      <c r="R5" s="150"/>
      <c r="S5" s="151"/>
      <c r="T5" s="152"/>
      <c r="U5" s="151"/>
      <c r="V5" s="153"/>
      <c r="W5" s="154"/>
      <c r="X5" s="151"/>
      <c r="Y5" s="155" t="s">
        <v>91</v>
      </c>
      <c r="Z5" s="156"/>
      <c r="AA5" s="157"/>
      <c r="AB5" s="151"/>
      <c r="AC5" s="158"/>
      <c r="AD5" s="159"/>
      <c r="AE5" s="160"/>
      <c r="AF5" s="161"/>
      <c r="AG5" s="162"/>
      <c r="AH5" s="163"/>
      <c r="AI5" s="162"/>
      <c r="AJ5" s="163"/>
      <c r="AK5" s="164"/>
      <c r="AL5" s="163"/>
      <c r="AM5" s="165">
        <f>AC5-AD5-AF5-AG5-AI5-AK5</f>
        <v>0</v>
      </c>
      <c r="AN5" s="166"/>
      <c r="AO5" s="151"/>
      <c r="AP5" s="167"/>
      <c r="AQ5" s="167"/>
      <c r="AR5" s="168"/>
      <c r="AS5" s="169">
        <v>42904</v>
      </c>
      <c r="AT5" s="169">
        <v>42904</v>
      </c>
      <c r="AU5" s="169">
        <v>42373</v>
      </c>
      <c r="AV5" s="170">
        <v>42727</v>
      </c>
      <c r="AW5" s="170">
        <v>42904</v>
      </c>
      <c r="AX5" s="170">
        <v>42372</v>
      </c>
      <c r="AY5" s="171"/>
      <c r="AZ5" s="171"/>
      <c r="BA5" s="171"/>
      <c r="BB5" s="172"/>
      <c r="BC5" s="172"/>
      <c r="BD5" s="172"/>
      <c r="BE5" s="173"/>
      <c r="BF5" s="173"/>
      <c r="BG5" s="173"/>
      <c r="BH5" s="174"/>
      <c r="BI5" s="175">
        <v>42134</v>
      </c>
      <c r="BJ5" s="174" t="s">
        <v>92</v>
      </c>
      <c r="BK5" s="174" t="s">
        <v>93</v>
      </c>
      <c r="BL5" s="174" t="s">
        <v>94</v>
      </c>
      <c r="BM5" s="176">
        <v>32958</v>
      </c>
      <c r="BN5" s="177"/>
      <c r="BO5" s="178"/>
      <c r="BP5" s="178"/>
      <c r="BQ5" s="151" t="s">
        <v>95</v>
      </c>
      <c r="BR5" s="151"/>
      <c r="BS5" s="151"/>
    </row>
    <row r="6" ht="12.75"/>
    <row r="7" ht="12.75">
      <c r="D7" t="s">
        <v>96</v>
      </c>
    </row>
    <row r="8" ht="12.75"/>
    <row r="9" ht="12.75"/>
    <row r="10" ht="12.75"/>
    <row r="11" spans="1:70" ht="22.5" customHeight="1">
      <c r="A11" s="285"/>
      <c r="B11" s="285"/>
      <c r="C11" s="286" t="s">
        <v>140</v>
      </c>
      <c r="D11" s="287"/>
      <c r="E11" s="288"/>
      <c r="F11" s="289"/>
      <c r="G11" s="290"/>
      <c r="H11" s="291"/>
      <c r="I11" s="292"/>
      <c r="J11" s="292"/>
      <c r="K11" s="293"/>
      <c r="L11" s="294"/>
      <c r="M11" s="295"/>
      <c r="N11" s="294"/>
      <c r="O11" s="296" t="s">
        <v>96</v>
      </c>
      <c r="P11" s="296"/>
      <c r="Q11" s="296"/>
      <c r="R11" s="297"/>
      <c r="S11" s="298"/>
      <c r="T11" s="299"/>
      <c r="U11" s="300"/>
      <c r="V11" s="301"/>
      <c r="W11" s="302"/>
      <c r="X11" s="300"/>
      <c r="Y11" s="300"/>
      <c r="Z11" s="300"/>
      <c r="AA11" s="300"/>
      <c r="AB11" s="303"/>
      <c r="AC11" s="304"/>
      <c r="AD11" s="305"/>
      <c r="AE11" s="306"/>
      <c r="AF11" s="307"/>
      <c r="AG11" s="308"/>
      <c r="AH11" s="309"/>
      <c r="AI11" s="308"/>
      <c r="AJ11" s="309"/>
      <c r="AK11" s="308"/>
      <c r="AL11" s="310"/>
      <c r="AM11" s="311"/>
      <c r="AN11" s="312"/>
      <c r="AO11" s="313"/>
      <c r="AP11" s="313"/>
      <c r="AQ11" s="313"/>
      <c r="AR11" s="303"/>
      <c r="AS11" s="314"/>
      <c r="AT11" s="314"/>
      <c r="AU11" s="315"/>
      <c r="AV11" s="316"/>
      <c r="AW11" s="317"/>
      <c r="AX11" s="317"/>
      <c r="AY11" s="317"/>
      <c r="AZ11" s="317"/>
      <c r="BA11" s="316"/>
      <c r="BB11" s="316"/>
      <c r="BC11" s="317"/>
      <c r="BD11" s="317"/>
      <c r="BE11" s="317"/>
      <c r="BF11" s="317"/>
      <c r="BG11" s="317"/>
      <c r="BH11" s="318"/>
      <c r="BI11" s="319"/>
      <c r="BJ11" s="320"/>
      <c r="BK11" s="320"/>
      <c r="BL11" s="321"/>
      <c r="BM11" s="322"/>
      <c r="BN11" s="321"/>
      <c r="BO11" s="321"/>
      <c r="BP11" s="321"/>
      <c r="BQ11" s="321"/>
      <c r="BR11" s="321"/>
    </row>
    <row r="12" spans="1:71" ht="12.75">
      <c r="A12" s="187"/>
      <c r="B12" s="265">
        <v>3459</v>
      </c>
      <c r="C12" s="323" t="s">
        <v>141</v>
      </c>
      <c r="D12" s="277" t="s">
        <v>142</v>
      </c>
      <c r="E12" s="324"/>
      <c r="F12" s="178" t="s">
        <v>143</v>
      </c>
      <c r="G12" s="325"/>
      <c r="H12" s="324" t="s">
        <v>144</v>
      </c>
      <c r="I12" s="324" t="s">
        <v>145</v>
      </c>
      <c r="J12" s="326" t="s">
        <v>109</v>
      </c>
      <c r="K12" s="145" t="s">
        <v>89</v>
      </c>
      <c r="M12" s="242"/>
      <c r="O12" s="327"/>
      <c r="P12" s="149">
        <f>N12-L12</f>
        <v>0</v>
      </c>
      <c r="Q12" s="149"/>
      <c r="S12" s="328" t="s">
        <v>146</v>
      </c>
      <c r="T12" s="254"/>
      <c r="U12" s="253"/>
      <c r="V12" s="255"/>
      <c r="W12" s="272"/>
      <c r="X12" s="197"/>
      <c r="Y12" s="198" t="s">
        <v>91</v>
      </c>
      <c r="Z12" s="199"/>
      <c r="AA12" s="200"/>
      <c r="AB12" s="217"/>
      <c r="AC12" s="201"/>
      <c r="AD12" s="159"/>
      <c r="AE12" s="202"/>
      <c r="AF12" s="203"/>
      <c r="AG12" s="204"/>
      <c r="AH12" s="205"/>
      <c r="AI12" s="204"/>
      <c r="AJ12" s="205"/>
      <c r="AK12" s="206"/>
      <c r="AL12" s="207"/>
      <c r="AM12" s="165">
        <f>AC12-AD12-AF12-AG12-AI12-AK12</f>
        <v>0</v>
      </c>
      <c r="AN12" s="208" t="str">
        <f aca="true" t="shared" si="0" ref="AN12:AN75">S12</f>
        <v>platinum</v>
      </c>
      <c r="AO12" s="217"/>
      <c r="AP12" s="210" t="s">
        <v>147</v>
      </c>
      <c r="AQ12" s="210"/>
      <c r="AR12" s="211"/>
      <c r="AS12" s="169">
        <v>42692</v>
      </c>
      <c r="AT12" s="169">
        <v>42462</v>
      </c>
      <c r="AU12" s="169">
        <v>42407</v>
      </c>
      <c r="AV12" s="329"/>
      <c r="AW12" s="329"/>
      <c r="AX12" s="329"/>
      <c r="AY12" s="330"/>
      <c r="AZ12" s="330"/>
      <c r="BA12" s="330"/>
      <c r="BB12" s="331"/>
      <c r="BC12" s="331"/>
      <c r="BD12" s="331"/>
      <c r="BE12" s="332"/>
      <c r="BF12" s="332"/>
      <c r="BG12" s="332"/>
      <c r="BH12" s="213"/>
      <c r="BI12" s="214"/>
      <c r="BJ12" s="213"/>
      <c r="BK12" s="213"/>
      <c r="BL12" s="213"/>
      <c r="BM12" s="215"/>
      <c r="BN12" s="333"/>
      <c r="BQ12" s="217"/>
      <c r="BR12" s="217"/>
      <c r="BS12" s="217"/>
    </row>
    <row r="13" spans="1:71" ht="12.75">
      <c r="A13" s="138"/>
      <c r="B13" s="334">
        <v>3053</v>
      </c>
      <c r="C13" s="151" t="s">
        <v>148</v>
      </c>
      <c r="D13" s="277" t="s">
        <v>149</v>
      </c>
      <c r="E13" s="190" t="s">
        <v>150</v>
      </c>
      <c r="F13" s="190" t="s">
        <v>151</v>
      </c>
      <c r="G13" s="190"/>
      <c r="H13" s="324" t="s">
        <v>152</v>
      </c>
      <c r="I13" s="190" t="s">
        <v>153</v>
      </c>
      <c r="J13" s="144" t="s">
        <v>114</v>
      </c>
      <c r="K13" s="145" t="s">
        <v>89</v>
      </c>
      <c r="L13" s="241"/>
      <c r="M13" s="335"/>
      <c r="N13" s="336"/>
      <c r="O13" s="147"/>
      <c r="P13" s="149">
        <f aca="true" t="shared" si="1" ref="P13:P75">N13-L13</f>
        <v>0</v>
      </c>
      <c r="Q13" s="149"/>
      <c r="S13" s="151" t="s">
        <v>154</v>
      </c>
      <c r="T13" s="152"/>
      <c r="U13" s="151"/>
      <c r="V13" s="153"/>
      <c r="W13" s="154"/>
      <c r="X13" s="151"/>
      <c r="Y13" s="155" t="s">
        <v>91</v>
      </c>
      <c r="Z13" s="156"/>
      <c r="AA13" s="157"/>
      <c r="AB13" s="151"/>
      <c r="AC13" s="337"/>
      <c r="AD13" s="159"/>
      <c r="AE13" s="202"/>
      <c r="AF13" s="203"/>
      <c r="AG13" s="204"/>
      <c r="AH13" s="205"/>
      <c r="AI13" s="204"/>
      <c r="AJ13" s="205"/>
      <c r="AK13" s="206"/>
      <c r="AL13" s="207"/>
      <c r="AM13" s="165">
        <f>AC13-AD13-AF13-AG13-AI13-AK13</f>
        <v>0</v>
      </c>
      <c r="AN13" s="208" t="str">
        <f t="shared" si="0"/>
        <v>Gold</v>
      </c>
      <c r="AO13" s="178"/>
      <c r="AP13" s="167"/>
      <c r="AQ13" s="167"/>
      <c r="AR13" s="168"/>
      <c r="AS13" s="169">
        <v>42472</v>
      </c>
      <c r="AT13" s="338">
        <v>42472</v>
      </c>
      <c r="AU13" s="169">
        <v>42472</v>
      </c>
      <c r="AV13" s="170"/>
      <c r="AW13" s="170"/>
      <c r="AX13" s="170"/>
      <c r="AY13" s="171"/>
      <c r="AZ13" s="171"/>
      <c r="BA13" s="171"/>
      <c r="BB13" s="172"/>
      <c r="BC13" s="172"/>
      <c r="BD13" s="172"/>
      <c r="BE13" s="173"/>
      <c r="BF13" s="173"/>
      <c r="BG13" s="173"/>
      <c r="BH13" s="174"/>
      <c r="BI13" s="339">
        <v>41128</v>
      </c>
      <c r="BJ13" s="174" t="s">
        <v>155</v>
      </c>
      <c r="BK13" s="174" t="s">
        <v>106</v>
      </c>
      <c r="BL13" s="174" t="s">
        <v>94</v>
      </c>
      <c r="BM13" s="176">
        <v>32968</v>
      </c>
      <c r="BN13" s="244"/>
      <c r="BO13" s="174"/>
      <c r="BP13" s="178"/>
      <c r="BQ13" s="151" t="s">
        <v>156</v>
      </c>
      <c r="BR13" s="151"/>
      <c r="BS13" s="151"/>
    </row>
    <row r="14" spans="1:71" ht="12.75">
      <c r="A14" s="238"/>
      <c r="B14" s="334">
        <v>3395</v>
      </c>
      <c r="C14" s="174" t="s">
        <v>157</v>
      </c>
      <c r="D14" s="277" t="s">
        <v>158</v>
      </c>
      <c r="E14" s="190" t="s">
        <v>159</v>
      </c>
      <c r="F14" s="190" t="s">
        <v>160</v>
      </c>
      <c r="G14" s="190"/>
      <c r="H14" s="324" t="s">
        <v>161</v>
      </c>
      <c r="I14" s="324" t="s">
        <v>162</v>
      </c>
      <c r="J14" s="144" t="s">
        <v>114</v>
      </c>
      <c r="K14" s="240" t="s">
        <v>89</v>
      </c>
      <c r="L14" s="336"/>
      <c r="M14" s="335"/>
      <c r="N14" s="336"/>
      <c r="O14" s="147"/>
      <c r="P14" s="149">
        <f t="shared" si="1"/>
        <v>0</v>
      </c>
      <c r="Q14" s="149"/>
      <c r="S14" s="340"/>
      <c r="T14" s="341"/>
      <c r="U14" s="277"/>
      <c r="V14" s="153"/>
      <c r="W14" s="154"/>
      <c r="X14" s="277"/>
      <c r="Y14" s="155" t="s">
        <v>91</v>
      </c>
      <c r="Z14" s="156"/>
      <c r="AA14" s="157"/>
      <c r="AB14" s="151"/>
      <c r="AC14" s="201"/>
      <c r="AD14" s="159"/>
      <c r="AE14" s="202"/>
      <c r="AF14" s="342"/>
      <c r="AG14" s="162"/>
      <c r="AH14" s="163"/>
      <c r="AI14" s="162"/>
      <c r="AJ14" s="163"/>
      <c r="AK14" s="164"/>
      <c r="AL14" s="163"/>
      <c r="AM14" s="165">
        <f>AC14-AD14-AF14-AG14-AI14-AK14</f>
        <v>0</v>
      </c>
      <c r="AN14" s="208">
        <f t="shared" si="0"/>
        <v>0</v>
      </c>
      <c r="AO14" s="178"/>
      <c r="AP14" s="167"/>
      <c r="AQ14" s="167"/>
      <c r="AR14" s="178"/>
      <c r="AS14" s="236">
        <v>41756</v>
      </c>
      <c r="AT14" s="236">
        <v>41756</v>
      </c>
      <c r="AU14" s="236">
        <v>41756</v>
      </c>
      <c r="AV14" s="170"/>
      <c r="AW14" s="170"/>
      <c r="AX14" s="170"/>
      <c r="AY14" s="171"/>
      <c r="AZ14" s="171"/>
      <c r="BA14" s="171"/>
      <c r="BB14" s="172"/>
      <c r="BC14" s="172"/>
      <c r="BD14" s="172"/>
      <c r="BE14" s="173"/>
      <c r="BF14" s="173"/>
      <c r="BG14" s="173"/>
      <c r="BH14" s="174"/>
      <c r="BI14" s="175">
        <v>41707</v>
      </c>
      <c r="BJ14" s="174" t="s">
        <v>163</v>
      </c>
      <c r="BK14" s="174" t="s">
        <v>106</v>
      </c>
      <c r="BL14" s="174" t="s">
        <v>94</v>
      </c>
      <c r="BM14" s="176">
        <v>32963</v>
      </c>
      <c r="BN14" s="244"/>
      <c r="BO14" s="178"/>
      <c r="BP14" s="178"/>
      <c r="BQ14" s="151" t="s">
        <v>164</v>
      </c>
      <c r="BR14" s="151"/>
      <c r="BS14" s="151"/>
    </row>
    <row r="15" spans="1:73" ht="12.75">
      <c r="A15" s="343"/>
      <c r="B15" s="334">
        <v>3670</v>
      </c>
      <c r="C15" s="178" t="s">
        <v>165</v>
      </c>
      <c r="D15" s="231" t="s">
        <v>166</v>
      </c>
      <c r="E15" s="190"/>
      <c r="F15" s="190" t="s">
        <v>167</v>
      </c>
      <c r="G15" s="191"/>
      <c r="H15" s="190" t="s">
        <v>168</v>
      </c>
      <c r="I15" s="190" t="s">
        <v>169</v>
      </c>
      <c r="J15" s="144" t="s">
        <v>114</v>
      </c>
      <c r="K15" s="145" t="s">
        <v>89</v>
      </c>
      <c r="L15" s="241"/>
      <c r="M15" s="335"/>
      <c r="N15" s="336"/>
      <c r="O15" s="147"/>
      <c r="P15" s="149">
        <f t="shared" si="1"/>
        <v>0</v>
      </c>
      <c r="Q15" s="149"/>
      <c r="R15" s="150"/>
      <c r="S15" s="151"/>
      <c r="T15" s="152"/>
      <c r="U15" s="151"/>
      <c r="V15" s="153"/>
      <c r="W15" s="154"/>
      <c r="X15" s="151"/>
      <c r="Y15" s="155" t="s">
        <v>91</v>
      </c>
      <c r="Z15" s="156"/>
      <c r="AA15" s="157"/>
      <c r="AB15" s="151"/>
      <c r="AC15" s="158"/>
      <c r="AD15" s="159"/>
      <c r="AE15" s="160"/>
      <c r="AF15" s="161"/>
      <c r="AG15" s="162"/>
      <c r="AH15" s="163"/>
      <c r="AI15" s="162"/>
      <c r="AJ15" s="163"/>
      <c r="AK15" s="164"/>
      <c r="AL15" s="163"/>
      <c r="AM15" s="165">
        <v>0</v>
      </c>
      <c r="AN15" s="208">
        <f t="shared" si="0"/>
        <v>0</v>
      </c>
      <c r="AO15" s="151"/>
      <c r="AP15" s="167"/>
      <c r="AQ15" s="167"/>
      <c r="AR15" s="178"/>
      <c r="AS15" s="169">
        <v>42252</v>
      </c>
      <c r="AT15" s="169">
        <v>42272</v>
      </c>
      <c r="AU15" s="169">
        <v>42316</v>
      </c>
      <c r="AV15" s="170"/>
      <c r="AW15" s="170"/>
      <c r="AX15" s="170"/>
      <c r="AY15" s="171"/>
      <c r="AZ15" s="171"/>
      <c r="BA15" s="171"/>
      <c r="BB15" s="172"/>
      <c r="BC15" s="172"/>
      <c r="BD15" s="172"/>
      <c r="BE15" s="173"/>
      <c r="BF15" s="173"/>
      <c r="BG15" s="173"/>
      <c r="BH15" s="174"/>
      <c r="BI15" s="175">
        <v>42068</v>
      </c>
      <c r="BJ15" s="174" t="s">
        <v>170</v>
      </c>
      <c r="BK15" s="174" t="s">
        <v>171</v>
      </c>
      <c r="BL15" s="174" t="s">
        <v>94</v>
      </c>
      <c r="BM15" s="176">
        <v>32958</v>
      </c>
      <c r="BN15" s="244"/>
      <c r="BO15" s="178"/>
      <c r="BP15" s="178"/>
      <c r="BQ15" s="151" t="s">
        <v>172</v>
      </c>
      <c r="BR15" s="151"/>
      <c r="BS15" s="151"/>
      <c r="BT15" s="151"/>
      <c r="BU15" s="151"/>
    </row>
    <row r="16" spans="1:73" ht="12.75">
      <c r="A16" s="344"/>
      <c r="B16" s="139">
        <v>1079</v>
      </c>
      <c r="C16" s="168" t="s">
        <v>173</v>
      </c>
      <c r="D16" s="231" t="s">
        <v>174</v>
      </c>
      <c r="E16" s="190" t="s">
        <v>175</v>
      </c>
      <c r="F16" s="191" t="s">
        <v>176</v>
      </c>
      <c r="G16" s="191"/>
      <c r="H16" s="174" t="s">
        <v>177</v>
      </c>
      <c r="I16" s="174" t="s">
        <v>113</v>
      </c>
      <c r="J16" s="144" t="s">
        <v>114</v>
      </c>
      <c r="K16" s="145" t="s">
        <v>89</v>
      </c>
      <c r="L16" s="241"/>
      <c r="M16" s="335"/>
      <c r="N16" s="336"/>
      <c r="O16" s="147"/>
      <c r="P16" s="149">
        <f t="shared" si="1"/>
        <v>0</v>
      </c>
      <c r="Q16" s="149"/>
      <c r="R16" s="150"/>
      <c r="S16" s="151" t="s">
        <v>178</v>
      </c>
      <c r="T16" s="152"/>
      <c r="U16" s="151"/>
      <c r="V16" s="153"/>
      <c r="W16" s="154"/>
      <c r="X16" s="151"/>
      <c r="Y16" s="155" t="s">
        <v>91</v>
      </c>
      <c r="Z16" s="156" t="s">
        <v>179</v>
      </c>
      <c r="AA16" s="157"/>
      <c r="AB16" s="151"/>
      <c r="AC16" s="158"/>
      <c r="AD16" s="159"/>
      <c r="AE16" s="160"/>
      <c r="AF16" s="161"/>
      <c r="AG16" s="162"/>
      <c r="AH16" s="163"/>
      <c r="AI16" s="162"/>
      <c r="AJ16" s="163"/>
      <c r="AK16" s="164"/>
      <c r="AL16" s="163"/>
      <c r="AM16" s="165">
        <f aca="true" t="shared" si="2" ref="AM16:AM46">AC16-AD16-AF16-AG16-AI16-AK16</f>
        <v>0</v>
      </c>
      <c r="AN16" s="208" t="str">
        <f t="shared" si="0"/>
        <v>Bronze</v>
      </c>
      <c r="AO16" s="151"/>
      <c r="AP16" s="167"/>
      <c r="AQ16" s="167" t="s">
        <v>180</v>
      </c>
      <c r="AR16" s="168"/>
      <c r="AS16" s="169">
        <v>42789</v>
      </c>
      <c r="AT16" s="236">
        <v>42093</v>
      </c>
      <c r="AU16" s="236">
        <v>42420</v>
      </c>
      <c r="AV16" s="236">
        <v>43050</v>
      </c>
      <c r="AW16" s="236">
        <v>42142</v>
      </c>
      <c r="AX16" s="236">
        <v>42142</v>
      </c>
      <c r="AY16" s="171"/>
      <c r="AZ16" s="171"/>
      <c r="BA16" s="171"/>
      <c r="BB16" s="172"/>
      <c r="BC16" s="172"/>
      <c r="BD16" s="172"/>
      <c r="BE16" s="173"/>
      <c r="BF16" s="173"/>
      <c r="BG16" s="173"/>
      <c r="BH16" s="174"/>
      <c r="BI16" s="175">
        <v>39145</v>
      </c>
      <c r="BJ16" s="174" t="s">
        <v>181</v>
      </c>
      <c r="BK16" s="174" t="s">
        <v>106</v>
      </c>
      <c r="BL16" s="174" t="s">
        <v>94</v>
      </c>
      <c r="BM16" s="176">
        <v>32967</v>
      </c>
      <c r="BN16" s="177" t="s">
        <v>182</v>
      </c>
      <c r="BO16" s="178"/>
      <c r="BP16" s="178"/>
      <c r="BQ16" s="151" t="s">
        <v>183</v>
      </c>
      <c r="BR16" s="151"/>
      <c r="BS16" s="151"/>
      <c r="BT16" s="151"/>
      <c r="BU16" s="151"/>
    </row>
    <row r="17" spans="1:71" ht="12.75">
      <c r="A17" s="187"/>
      <c r="B17" s="345">
        <v>2290</v>
      </c>
      <c r="C17" s="323" t="s">
        <v>184</v>
      </c>
      <c r="D17" s="229" t="s">
        <v>185</v>
      </c>
      <c r="E17" s="190" t="s">
        <v>186</v>
      </c>
      <c r="F17" s="239" t="s">
        <v>187</v>
      </c>
      <c r="G17" s="191"/>
      <c r="H17" s="324" t="s">
        <v>188</v>
      </c>
      <c r="I17" s="190" t="s">
        <v>189</v>
      </c>
      <c r="J17" s="144" t="s">
        <v>109</v>
      </c>
      <c r="K17" s="145" t="s">
        <v>89</v>
      </c>
      <c r="M17" s="346"/>
      <c r="O17" s="147"/>
      <c r="P17" s="149">
        <f t="shared" si="1"/>
        <v>0</v>
      </c>
      <c r="Q17" s="149"/>
      <c r="S17" s="328" t="s">
        <v>190</v>
      </c>
      <c r="T17" s="254"/>
      <c r="U17" s="253"/>
      <c r="V17" s="255"/>
      <c r="W17" s="272"/>
      <c r="X17" s="197"/>
      <c r="Y17" s="198" t="s">
        <v>91</v>
      </c>
      <c r="Z17" s="199"/>
      <c r="AA17" s="200"/>
      <c r="AB17" s="217" t="s">
        <v>191</v>
      </c>
      <c r="AC17" s="201"/>
      <c r="AD17" s="159"/>
      <c r="AE17" s="202"/>
      <c r="AF17" s="203"/>
      <c r="AG17" s="204"/>
      <c r="AH17" s="205"/>
      <c r="AI17" s="204"/>
      <c r="AJ17" s="205"/>
      <c r="AK17" s="206"/>
      <c r="AL17" s="207"/>
      <c r="AM17" s="165">
        <f t="shared" si="2"/>
        <v>0</v>
      </c>
      <c r="AN17" s="208" t="str">
        <f t="shared" si="0"/>
        <v>Promo-Platinum-currently using pass expiring 11/11/15.  On 3/22/15 purchased new pass which will expire 11/11/16</v>
      </c>
      <c r="AO17" s="217"/>
      <c r="AP17" s="210"/>
      <c r="AQ17" s="210"/>
      <c r="AR17" s="211"/>
      <c r="AS17" s="169">
        <v>42961</v>
      </c>
      <c r="AT17" s="169">
        <v>42288</v>
      </c>
      <c r="AU17" s="169">
        <v>42288</v>
      </c>
      <c r="AV17" s="170"/>
      <c r="AW17" s="170"/>
      <c r="AX17" s="170"/>
      <c r="AY17" s="171"/>
      <c r="AZ17" s="171"/>
      <c r="BA17" s="171"/>
      <c r="BB17" s="172"/>
      <c r="BC17" s="172"/>
      <c r="BD17" s="172"/>
      <c r="BE17" s="173"/>
      <c r="BF17" s="173"/>
      <c r="BG17" s="173"/>
      <c r="BH17" s="213"/>
      <c r="BI17" s="214">
        <v>40609</v>
      </c>
      <c r="BJ17" s="213" t="s">
        <v>192</v>
      </c>
      <c r="BK17" s="213" t="s">
        <v>93</v>
      </c>
      <c r="BL17" s="213" t="s">
        <v>94</v>
      </c>
      <c r="BM17" s="215">
        <v>32958</v>
      </c>
      <c r="BN17" s="333"/>
      <c r="BQ17" s="217" t="s">
        <v>193</v>
      </c>
      <c r="BR17" s="217"/>
      <c r="BS17" s="217"/>
    </row>
    <row r="18" spans="1:69" ht="12.75">
      <c r="A18" s="217"/>
      <c r="B18" s="334">
        <v>3564</v>
      </c>
      <c r="C18" s="347" t="s">
        <v>194</v>
      </c>
      <c r="D18" s="248" t="s">
        <v>195</v>
      </c>
      <c r="E18" s="348" t="s">
        <v>196</v>
      </c>
      <c r="F18" s="349" t="s">
        <v>197</v>
      </c>
      <c r="H18" s="217" t="s">
        <v>198</v>
      </c>
      <c r="I18" t="s">
        <v>199</v>
      </c>
      <c r="J18" s="350" t="s">
        <v>114</v>
      </c>
      <c r="K18" s="195" t="s">
        <v>89</v>
      </c>
      <c r="L18" s="336"/>
      <c r="M18" s="335"/>
      <c r="N18" s="336"/>
      <c r="O18" s="351"/>
      <c r="P18" s="149">
        <f t="shared" si="1"/>
        <v>0</v>
      </c>
      <c r="Q18" s="217"/>
      <c r="R18" s="352"/>
      <c r="S18" s="217"/>
      <c r="T18" s="217"/>
      <c r="V18" s="153"/>
      <c r="W18" s="154"/>
      <c r="Y18" s="155" t="s">
        <v>91</v>
      </c>
      <c r="Z18" s="156"/>
      <c r="AA18" s="157"/>
      <c r="AC18" s="201"/>
      <c r="AD18" s="159"/>
      <c r="AE18" s="202"/>
      <c r="AF18" s="203"/>
      <c r="AG18" s="204"/>
      <c r="AH18" s="205"/>
      <c r="AI18" s="204"/>
      <c r="AJ18" s="205"/>
      <c r="AK18" s="206"/>
      <c r="AL18" s="207"/>
      <c r="AM18" s="165">
        <f t="shared" si="2"/>
        <v>0</v>
      </c>
      <c r="AN18" s="208">
        <f t="shared" si="0"/>
        <v>0</v>
      </c>
      <c r="AS18" s="169">
        <v>42294</v>
      </c>
      <c r="AT18" s="169">
        <v>42294</v>
      </c>
      <c r="AU18" s="169">
        <v>42276</v>
      </c>
      <c r="AV18" s="170"/>
      <c r="AW18" s="170"/>
      <c r="AX18" s="170"/>
      <c r="AY18" s="171"/>
      <c r="AZ18" s="171"/>
      <c r="BA18" s="171"/>
      <c r="BB18" s="172"/>
      <c r="BC18" s="172"/>
      <c r="BD18" s="172"/>
      <c r="BE18" s="173"/>
      <c r="BF18" s="173"/>
      <c r="BG18" s="173"/>
      <c r="BI18" s="214">
        <v>41929</v>
      </c>
      <c r="BJ18" s="140" t="s">
        <v>200</v>
      </c>
      <c r="BK18" s="140" t="s">
        <v>106</v>
      </c>
      <c r="BL18" s="140" t="s">
        <v>116</v>
      </c>
      <c r="BM18" s="353">
        <v>32967</v>
      </c>
      <c r="BQ18" s="151" t="s">
        <v>201</v>
      </c>
    </row>
    <row r="19" spans="1:69" ht="12.75">
      <c r="A19" s="354"/>
      <c r="B19" s="355">
        <v>2165</v>
      </c>
      <c r="C19" t="s">
        <v>202</v>
      </c>
      <c r="D19" s="189" t="s">
        <v>203</v>
      </c>
      <c r="E19" s="193" t="s">
        <v>204</v>
      </c>
      <c r="F19" s="193" t="s">
        <v>205</v>
      </c>
      <c r="G19" s="193"/>
      <c r="H19" s="356" t="s">
        <v>206</v>
      </c>
      <c r="I19" s="193" t="s">
        <v>126</v>
      </c>
      <c r="J19" s="267" t="s">
        <v>114</v>
      </c>
      <c r="K19" s="357" t="s">
        <v>89</v>
      </c>
      <c r="L19" s="336"/>
      <c r="M19" s="335"/>
      <c r="N19" s="336"/>
      <c r="O19" s="147"/>
      <c r="P19" s="149">
        <f>N19-L19</f>
        <v>0</v>
      </c>
      <c r="Q19" s="149"/>
      <c r="S19" s="186" t="s">
        <v>154</v>
      </c>
      <c r="T19" s="226"/>
      <c r="U19" s="186"/>
      <c r="V19" s="255"/>
      <c r="W19" s="272"/>
      <c r="X19" s="209"/>
      <c r="Y19" s="198" t="s">
        <v>91</v>
      </c>
      <c r="Z19" s="199"/>
      <c r="AA19" s="200"/>
      <c r="AB19" s="209"/>
      <c r="AC19" s="201"/>
      <c r="AD19" s="159">
        <v>3</v>
      </c>
      <c r="AE19" s="202"/>
      <c r="AF19" s="203"/>
      <c r="AG19" s="204"/>
      <c r="AH19" s="358"/>
      <c r="AI19" s="204"/>
      <c r="AJ19" s="358"/>
      <c r="AK19" s="206"/>
      <c r="AL19" s="273"/>
      <c r="AM19" s="165">
        <f>AC19-AD19-AF19-AG19-AI19-AK19</f>
        <v>-3</v>
      </c>
      <c r="AN19" s="208" t="str">
        <f>S19</f>
        <v>Gold</v>
      </c>
      <c r="AO19" s="209"/>
      <c r="AP19" s="210"/>
      <c r="AQ19" s="210"/>
      <c r="AR19" s="209"/>
      <c r="AS19" s="236">
        <v>41876</v>
      </c>
      <c r="AT19" s="236">
        <v>41866</v>
      </c>
      <c r="AU19" s="236">
        <v>41866</v>
      </c>
      <c r="AV19" s="170">
        <v>42939</v>
      </c>
      <c r="AW19" s="170">
        <v>42209</v>
      </c>
      <c r="AX19" s="170">
        <v>42209</v>
      </c>
      <c r="AY19" s="171"/>
      <c r="AZ19" s="171"/>
      <c r="BA19" s="171"/>
      <c r="BB19" s="172"/>
      <c r="BC19" s="172"/>
      <c r="BD19" s="172"/>
      <c r="BE19" s="173"/>
      <c r="BF19" s="173"/>
      <c r="BG19" s="173"/>
      <c r="BH19" s="213"/>
      <c r="BI19" s="214">
        <v>40379</v>
      </c>
      <c r="BJ19" s="359" t="s">
        <v>207</v>
      </c>
      <c r="BK19" s="213" t="s">
        <v>106</v>
      </c>
      <c r="BL19" s="213" t="s">
        <v>94</v>
      </c>
      <c r="BM19" s="215">
        <v>32968</v>
      </c>
      <c r="BN19" s="216"/>
      <c r="BO19">
        <v>11</v>
      </c>
      <c r="BQ19" t="s">
        <v>208</v>
      </c>
    </row>
    <row r="20" spans="1:71" ht="12.75">
      <c r="A20" s="187"/>
      <c r="B20" s="139">
        <v>1554</v>
      </c>
      <c r="C20" s="188" t="s">
        <v>97</v>
      </c>
      <c r="D20" s="189" t="s">
        <v>98</v>
      </c>
      <c r="E20" s="190" t="s">
        <v>99</v>
      </c>
      <c r="F20" s="190" t="s">
        <v>100</v>
      </c>
      <c r="G20" s="191"/>
      <c r="H20" s="192" t="s">
        <v>101</v>
      </c>
      <c r="I20" s="193" t="s">
        <v>102</v>
      </c>
      <c r="J20" s="194" t="s">
        <v>103</v>
      </c>
      <c r="K20" s="195" t="s">
        <v>89</v>
      </c>
      <c r="L20" s="196"/>
      <c r="M20" s="335"/>
      <c r="N20" s="336"/>
      <c r="O20" s="147"/>
      <c r="P20" s="149">
        <f t="shared" si="1"/>
        <v>0</v>
      </c>
      <c r="Q20" s="149"/>
      <c r="S20" s="253"/>
      <c r="T20" s="254"/>
      <c r="U20" s="253"/>
      <c r="V20" s="255"/>
      <c r="W20" s="272"/>
      <c r="X20" s="197"/>
      <c r="Y20" s="198" t="s">
        <v>91</v>
      </c>
      <c r="Z20" s="199"/>
      <c r="AA20" s="200"/>
      <c r="AB20" s="197" t="s">
        <v>104</v>
      </c>
      <c r="AC20" s="201"/>
      <c r="AD20" s="159"/>
      <c r="AE20" s="202"/>
      <c r="AF20" s="203"/>
      <c r="AG20" s="204"/>
      <c r="AH20" s="205"/>
      <c r="AI20" s="204"/>
      <c r="AJ20" s="205"/>
      <c r="AK20" s="206"/>
      <c r="AL20" s="207"/>
      <c r="AM20" s="165">
        <f t="shared" si="2"/>
        <v>0</v>
      </c>
      <c r="AN20" s="208">
        <f t="shared" si="0"/>
        <v>0</v>
      </c>
      <c r="AO20" s="209"/>
      <c r="AP20" s="210"/>
      <c r="AQ20" s="210"/>
      <c r="AR20" s="211"/>
      <c r="AS20" s="169">
        <v>42302</v>
      </c>
      <c r="AT20" s="169">
        <v>42302</v>
      </c>
      <c r="AU20" s="169">
        <v>42327</v>
      </c>
      <c r="AV20" s="170">
        <v>42302</v>
      </c>
      <c r="AW20" s="170">
        <v>42302</v>
      </c>
      <c r="AX20" s="170">
        <v>42327</v>
      </c>
      <c r="AY20" s="171"/>
      <c r="AZ20" s="171"/>
      <c r="BA20" s="171"/>
      <c r="BB20" s="172"/>
      <c r="BC20" s="172"/>
      <c r="BD20" s="172"/>
      <c r="BE20" s="173"/>
      <c r="BF20" s="173"/>
      <c r="BG20" s="173"/>
      <c r="BH20" s="213"/>
      <c r="BI20" s="214">
        <v>39566</v>
      </c>
      <c r="BJ20" s="213" t="s">
        <v>105</v>
      </c>
      <c r="BK20" s="213" t="s">
        <v>106</v>
      </c>
      <c r="BL20" t="s">
        <v>94</v>
      </c>
      <c r="BM20" s="215">
        <v>32963</v>
      </c>
      <c r="BN20" s="216" t="s">
        <v>107</v>
      </c>
      <c r="BO20">
        <v>7</v>
      </c>
      <c r="BQ20" s="217" t="s">
        <v>108</v>
      </c>
      <c r="BR20" s="217"/>
      <c r="BS20" s="217"/>
    </row>
    <row r="21" spans="1:69" ht="12.75">
      <c r="A21" s="360"/>
      <c r="B21" s="334">
        <v>3545</v>
      </c>
      <c r="C21" s="361" t="s">
        <v>209</v>
      </c>
      <c r="D21" s="277" t="s">
        <v>210</v>
      </c>
      <c r="E21" t="s">
        <v>211</v>
      </c>
      <c r="F21" s="349" t="s">
        <v>212</v>
      </c>
      <c r="H21" s="324" t="s">
        <v>213</v>
      </c>
      <c r="I21" s="324" t="s">
        <v>214</v>
      </c>
      <c r="J21" s="362" t="s">
        <v>109</v>
      </c>
      <c r="K21" s="145" t="s">
        <v>89</v>
      </c>
      <c r="M21" s="335"/>
      <c r="P21" s="149">
        <f t="shared" si="1"/>
        <v>0</v>
      </c>
      <c r="Q21" s="363"/>
      <c r="V21" s="153"/>
      <c r="W21" s="154"/>
      <c r="Y21" s="155" t="s">
        <v>91</v>
      </c>
      <c r="Z21" s="156"/>
      <c r="AA21" s="157"/>
      <c r="AC21" s="158"/>
      <c r="AD21" s="159"/>
      <c r="AE21" s="160"/>
      <c r="AF21" s="161"/>
      <c r="AG21" s="162"/>
      <c r="AH21" s="163"/>
      <c r="AI21" s="162"/>
      <c r="AJ21" s="163"/>
      <c r="AK21" s="164"/>
      <c r="AL21" s="163"/>
      <c r="AM21" s="165">
        <f t="shared" si="2"/>
        <v>0</v>
      </c>
      <c r="AN21" s="208">
        <f t="shared" si="0"/>
        <v>0</v>
      </c>
      <c r="AO21" s="178"/>
      <c r="AP21" s="364"/>
      <c r="AQ21" s="364"/>
      <c r="AS21" s="169">
        <v>42813</v>
      </c>
      <c r="AT21" s="169">
        <v>42987</v>
      </c>
      <c r="AU21" s="236">
        <v>42082</v>
      </c>
      <c r="AV21" s="170"/>
      <c r="AW21" s="170"/>
      <c r="AX21" s="170"/>
      <c r="AY21" s="171"/>
      <c r="AZ21" s="171"/>
      <c r="BA21" s="171"/>
      <c r="BB21" s="172"/>
      <c r="BC21" s="172"/>
      <c r="BD21" s="172"/>
      <c r="BE21" s="173"/>
      <c r="BF21" s="173"/>
      <c r="BG21" s="173"/>
      <c r="BI21" s="275">
        <v>41900</v>
      </c>
      <c r="BJ21" s="140" t="s">
        <v>215</v>
      </c>
      <c r="BK21" s="140" t="s">
        <v>216</v>
      </c>
      <c r="BL21" s="140" t="s">
        <v>116</v>
      </c>
      <c r="BM21" s="353">
        <v>33019</v>
      </c>
      <c r="BQ21" s="151" t="s">
        <v>217</v>
      </c>
    </row>
    <row r="22" spans="1:71" ht="12.75">
      <c r="A22" s="354"/>
      <c r="B22" s="265">
        <v>3585</v>
      </c>
      <c r="C22" s="323" t="s">
        <v>218</v>
      </c>
      <c r="D22" s="277" t="s">
        <v>219</v>
      </c>
      <c r="E22" s="190"/>
      <c r="F22" s="239" t="s">
        <v>220</v>
      </c>
      <c r="G22" s="191"/>
      <c r="H22" s="324" t="s">
        <v>221</v>
      </c>
      <c r="I22" s="190" t="s">
        <v>222</v>
      </c>
      <c r="J22" s="144" t="s">
        <v>114</v>
      </c>
      <c r="K22" s="145" t="s">
        <v>89</v>
      </c>
      <c r="L22" s="336"/>
      <c r="M22" s="335"/>
      <c r="N22" s="336"/>
      <c r="O22" s="147"/>
      <c r="P22" s="149">
        <f t="shared" si="1"/>
        <v>0</v>
      </c>
      <c r="Q22" s="149"/>
      <c r="S22" s="328"/>
      <c r="T22" s="254"/>
      <c r="U22" s="253"/>
      <c r="V22" s="255"/>
      <c r="W22" s="272"/>
      <c r="X22" s="197"/>
      <c r="Y22" s="198" t="s">
        <v>91</v>
      </c>
      <c r="Z22" s="199"/>
      <c r="AA22" s="200"/>
      <c r="AB22" s="217"/>
      <c r="AC22" s="201"/>
      <c r="AD22" s="159"/>
      <c r="AE22" s="202"/>
      <c r="AF22" s="203"/>
      <c r="AG22" s="204"/>
      <c r="AH22" s="205"/>
      <c r="AI22" s="204"/>
      <c r="AJ22" s="205"/>
      <c r="AK22" s="206"/>
      <c r="AL22" s="207"/>
      <c r="AM22" s="165">
        <f t="shared" si="2"/>
        <v>0</v>
      </c>
      <c r="AN22" s="208">
        <f t="shared" si="0"/>
        <v>0</v>
      </c>
      <c r="AO22" s="217"/>
      <c r="AP22" s="210"/>
      <c r="AQ22" s="210"/>
      <c r="AR22" s="211"/>
      <c r="AS22" s="236">
        <v>42110</v>
      </c>
      <c r="AT22" s="236">
        <v>42110</v>
      </c>
      <c r="AU22" s="169">
        <v>42316</v>
      </c>
      <c r="AV22" s="170"/>
      <c r="AW22" s="170"/>
      <c r="AX22" s="170"/>
      <c r="AY22" s="171"/>
      <c r="AZ22" s="171"/>
      <c r="BA22" s="171"/>
      <c r="BB22" s="172"/>
      <c r="BC22" s="172"/>
      <c r="BD22" s="172"/>
      <c r="BE22" s="173"/>
      <c r="BF22" s="173"/>
      <c r="BG22" s="173"/>
      <c r="BH22" s="213"/>
      <c r="BI22" s="214">
        <v>41948</v>
      </c>
      <c r="BJ22" s="365" t="s">
        <v>223</v>
      </c>
      <c r="BK22" s="140" t="s">
        <v>93</v>
      </c>
      <c r="BL22" s="140" t="s">
        <v>116</v>
      </c>
      <c r="BM22" s="215">
        <v>32958</v>
      </c>
      <c r="BN22" s="333"/>
      <c r="BQ22" s="151" t="s">
        <v>224</v>
      </c>
      <c r="BR22" s="217"/>
      <c r="BS22" s="217"/>
    </row>
    <row r="23" spans="1:71" ht="12.75">
      <c r="A23" s="238"/>
      <c r="B23" s="334">
        <v>3229</v>
      </c>
      <c r="C23" s="151" t="s">
        <v>225</v>
      </c>
      <c r="D23" s="277" t="s">
        <v>226</v>
      </c>
      <c r="E23" s="190" t="s">
        <v>227</v>
      </c>
      <c r="F23" s="190" t="s">
        <v>228</v>
      </c>
      <c r="G23" s="191"/>
      <c r="H23" s="324" t="s">
        <v>229</v>
      </c>
      <c r="I23" s="190" t="s">
        <v>230</v>
      </c>
      <c r="J23" s="144" t="s">
        <v>231</v>
      </c>
      <c r="K23" s="240" t="s">
        <v>89</v>
      </c>
      <c r="L23" s="241"/>
      <c r="M23" s="335"/>
      <c r="N23" s="336"/>
      <c r="O23" s="147"/>
      <c r="P23" s="149">
        <f t="shared" si="1"/>
        <v>0</v>
      </c>
      <c r="Q23" s="149"/>
      <c r="S23" s="151"/>
      <c r="T23" s="152"/>
      <c r="U23" s="151"/>
      <c r="V23" s="153"/>
      <c r="W23" s="154"/>
      <c r="X23" s="151"/>
      <c r="Y23" s="155" t="s">
        <v>91</v>
      </c>
      <c r="Z23" s="156"/>
      <c r="AA23" s="157"/>
      <c r="AB23" s="279"/>
      <c r="AC23" s="201"/>
      <c r="AD23" s="159"/>
      <c r="AE23" s="202"/>
      <c r="AF23" s="203"/>
      <c r="AG23" s="204"/>
      <c r="AH23" s="205"/>
      <c r="AI23" s="204"/>
      <c r="AJ23" s="205"/>
      <c r="AK23" s="206"/>
      <c r="AL23" s="207"/>
      <c r="AM23" s="165">
        <f t="shared" si="2"/>
        <v>0</v>
      </c>
      <c r="AN23" s="208">
        <f t="shared" si="0"/>
        <v>0</v>
      </c>
      <c r="AO23" s="178"/>
      <c r="AP23" s="167"/>
      <c r="AQ23" s="167"/>
      <c r="AR23" s="365"/>
      <c r="AS23" s="366">
        <v>41785</v>
      </c>
      <c r="AT23" s="366">
        <v>41785</v>
      </c>
      <c r="AU23" s="366">
        <v>41911</v>
      </c>
      <c r="AV23" s="170"/>
      <c r="AW23" s="170"/>
      <c r="AX23" s="170"/>
      <c r="AY23" s="171"/>
      <c r="AZ23" s="171"/>
      <c r="BA23" s="171"/>
      <c r="BB23" s="172"/>
      <c r="BC23" s="172"/>
      <c r="BD23" s="172"/>
      <c r="BE23" s="173"/>
      <c r="BF23" s="173"/>
      <c r="BG23" s="173"/>
      <c r="BH23" s="256"/>
      <c r="BI23" s="339">
        <v>41443</v>
      </c>
      <c r="BJ23" s="256" t="s">
        <v>232</v>
      </c>
      <c r="BK23" s="256" t="s">
        <v>233</v>
      </c>
      <c r="BL23" s="174" t="s">
        <v>94</v>
      </c>
      <c r="BM23" s="176">
        <v>32967</v>
      </c>
      <c r="BN23" s="244"/>
      <c r="BO23" s="178"/>
      <c r="BP23" s="256"/>
      <c r="BQ23" s="151" t="s">
        <v>234</v>
      </c>
      <c r="BR23" s="151"/>
      <c r="BS23" s="151"/>
    </row>
    <row r="24" spans="1:66" ht="12.75">
      <c r="A24" s="354"/>
      <c r="B24" s="345">
        <v>1189</v>
      </c>
      <c r="C24" s="347" t="s">
        <v>235</v>
      </c>
      <c r="D24" s="248" t="s">
        <v>236</v>
      </c>
      <c r="E24" s="348" t="s">
        <v>237</v>
      </c>
      <c r="F24" s="348"/>
      <c r="G24" s="348"/>
      <c r="H24" s="367" t="s">
        <v>238</v>
      </c>
      <c r="I24" s="368" t="s">
        <v>118</v>
      </c>
      <c r="J24" s="350" t="s">
        <v>114</v>
      </c>
      <c r="K24" s="195" t="s">
        <v>89</v>
      </c>
      <c r="L24" s="196"/>
      <c r="M24" s="369"/>
      <c r="N24" s="196"/>
      <c r="O24" s="147"/>
      <c r="P24" s="149">
        <f t="shared" si="1"/>
        <v>0</v>
      </c>
      <c r="Q24" s="149"/>
      <c r="S24" s="253"/>
      <c r="T24" s="254"/>
      <c r="U24" s="253"/>
      <c r="V24" s="255"/>
      <c r="W24" s="272"/>
      <c r="X24" s="197"/>
      <c r="Y24" s="198" t="s">
        <v>91</v>
      </c>
      <c r="Z24" s="199"/>
      <c r="AA24" s="200"/>
      <c r="AB24" s="197"/>
      <c r="AC24" s="201"/>
      <c r="AD24" s="159"/>
      <c r="AE24" s="202"/>
      <c r="AF24" s="203"/>
      <c r="AG24" s="204"/>
      <c r="AH24" s="205"/>
      <c r="AI24" s="204"/>
      <c r="AJ24" s="205"/>
      <c r="AK24" s="206"/>
      <c r="AL24" s="207"/>
      <c r="AM24" s="165">
        <f t="shared" si="2"/>
        <v>0</v>
      </c>
      <c r="AN24" s="208">
        <f t="shared" si="0"/>
        <v>0</v>
      </c>
      <c r="AP24" s="210"/>
      <c r="AQ24" s="210"/>
      <c r="AR24" s="211" t="s">
        <v>239</v>
      </c>
      <c r="AS24" s="169">
        <v>42574</v>
      </c>
      <c r="AT24" s="169">
        <v>42201</v>
      </c>
      <c r="AU24" s="236">
        <v>41843</v>
      </c>
      <c r="AV24" s="170"/>
      <c r="AW24" s="170"/>
      <c r="AX24" s="170"/>
      <c r="AY24" s="171"/>
      <c r="AZ24" s="171"/>
      <c r="BA24" s="171"/>
      <c r="BB24" s="172"/>
      <c r="BC24" s="172"/>
      <c r="BD24" s="172"/>
      <c r="BE24" s="173"/>
      <c r="BF24" s="173"/>
      <c r="BG24" s="173"/>
      <c r="BH24" s="213"/>
      <c r="BI24" s="214">
        <v>39241</v>
      </c>
      <c r="BJ24" t="s">
        <v>240</v>
      </c>
      <c r="BK24" s="370" t="s">
        <v>106</v>
      </c>
      <c r="BL24" s="213" t="s">
        <v>94</v>
      </c>
      <c r="BM24" s="215">
        <v>32963</v>
      </c>
      <c r="BN24" s="216" t="s">
        <v>241</v>
      </c>
    </row>
    <row r="25" spans="1:71" s="396" customFormat="1" ht="12.75">
      <c r="A25" s="371"/>
      <c r="B25" s="372">
        <v>3202</v>
      </c>
      <c r="C25" s="373" t="s">
        <v>242</v>
      </c>
      <c r="D25" s="374" t="s">
        <v>243</v>
      </c>
      <c r="E25" s="375"/>
      <c r="F25" s="375" t="s">
        <v>244</v>
      </c>
      <c r="G25" s="375"/>
      <c r="H25" s="376" t="s">
        <v>245</v>
      </c>
      <c r="I25" s="375" t="s">
        <v>246</v>
      </c>
      <c r="J25" s="375" t="s">
        <v>247</v>
      </c>
      <c r="K25" s="377" t="s">
        <v>89</v>
      </c>
      <c r="L25" s="509" t="s">
        <v>248</v>
      </c>
      <c r="M25" s="251"/>
      <c r="N25" s="252"/>
      <c r="O25" s="147"/>
      <c r="P25" s="149" t="e">
        <f t="shared" si="1"/>
        <v>#VALUE!</v>
      </c>
      <c r="Q25" s="149"/>
      <c r="R25" s="184"/>
      <c r="S25" s="373"/>
      <c r="T25" s="378"/>
      <c r="U25" s="373"/>
      <c r="V25" s="379"/>
      <c r="W25" s="380"/>
      <c r="X25" s="373"/>
      <c r="Y25" s="381" t="s">
        <v>91</v>
      </c>
      <c r="Z25" s="382"/>
      <c r="AA25" s="382"/>
      <c r="AB25" s="373"/>
      <c r="AC25" s="201"/>
      <c r="AD25" s="383"/>
      <c r="AE25" s="384"/>
      <c r="AF25" s="385"/>
      <c r="AG25" s="386"/>
      <c r="AH25" s="387"/>
      <c r="AI25" s="386"/>
      <c r="AJ25" s="387"/>
      <c r="AK25" s="388"/>
      <c r="AL25" s="389"/>
      <c r="AM25" s="165">
        <f t="shared" si="2"/>
        <v>0</v>
      </c>
      <c r="AN25" s="208">
        <f t="shared" si="0"/>
        <v>0</v>
      </c>
      <c r="AO25" s="390"/>
      <c r="AP25" s="373"/>
      <c r="AQ25" s="373"/>
      <c r="AR25" s="391" t="s">
        <v>249</v>
      </c>
      <c r="AS25" s="169">
        <v>42395</v>
      </c>
      <c r="AT25" s="236">
        <v>42088</v>
      </c>
      <c r="AU25" s="236">
        <v>42088</v>
      </c>
      <c r="AV25" s="236">
        <v>41987</v>
      </c>
      <c r="AW25" s="236">
        <v>42088</v>
      </c>
      <c r="AX25" s="236">
        <v>42088</v>
      </c>
      <c r="AY25" s="171"/>
      <c r="AZ25" s="171"/>
      <c r="BA25" s="171"/>
      <c r="BB25" s="172"/>
      <c r="BC25" s="172"/>
      <c r="BD25" s="172"/>
      <c r="BE25" s="173"/>
      <c r="BF25" s="173"/>
      <c r="BG25" s="173"/>
      <c r="BH25" s="390"/>
      <c r="BI25" s="392">
        <v>41409</v>
      </c>
      <c r="BJ25" s="393" t="s">
        <v>250</v>
      </c>
      <c r="BK25" s="394" t="s">
        <v>93</v>
      </c>
      <c r="BL25" s="394" t="s">
        <v>116</v>
      </c>
      <c r="BM25" s="395">
        <v>32958</v>
      </c>
      <c r="BN25" s="375"/>
      <c r="BO25" s="390"/>
      <c r="BP25" s="390"/>
      <c r="BQ25" s="393" t="s">
        <v>251</v>
      </c>
      <c r="BR25" s="373"/>
      <c r="BS25" s="373"/>
    </row>
    <row r="26" spans="1:71" ht="12.75">
      <c r="A26" s="217"/>
      <c r="B26" s="139">
        <v>2361</v>
      </c>
      <c r="C26" s="365" t="s">
        <v>252</v>
      </c>
      <c r="D26" s="277" t="s">
        <v>253</v>
      </c>
      <c r="E26" s="324" t="s">
        <v>254</v>
      </c>
      <c r="F26" s="325" t="s">
        <v>255</v>
      </c>
      <c r="G26" s="325" t="s">
        <v>256</v>
      </c>
      <c r="H26" s="324" t="s">
        <v>257</v>
      </c>
      <c r="I26" s="190" t="s">
        <v>258</v>
      </c>
      <c r="J26" s="144" t="s">
        <v>109</v>
      </c>
      <c r="K26" s="145" t="s">
        <v>89</v>
      </c>
      <c r="L26" s="241"/>
      <c r="M26" s="335"/>
      <c r="N26" s="336"/>
      <c r="O26" s="147"/>
      <c r="P26" s="149">
        <f t="shared" si="1"/>
        <v>0</v>
      </c>
      <c r="Q26" s="149"/>
      <c r="S26" s="151" t="s">
        <v>259</v>
      </c>
      <c r="T26" s="152"/>
      <c r="U26" s="151"/>
      <c r="V26" s="153"/>
      <c r="W26" s="154"/>
      <c r="X26" s="151"/>
      <c r="Y26" s="155" t="s">
        <v>91</v>
      </c>
      <c r="Z26" s="156"/>
      <c r="AA26" s="157"/>
      <c r="AB26" s="151"/>
      <c r="AC26" s="201"/>
      <c r="AD26" s="159"/>
      <c r="AE26" s="202"/>
      <c r="AF26" s="203"/>
      <c r="AG26" s="204"/>
      <c r="AH26" s="205"/>
      <c r="AI26" s="204"/>
      <c r="AJ26" s="205"/>
      <c r="AK26" s="206"/>
      <c r="AL26" s="207"/>
      <c r="AM26" s="165">
        <f t="shared" si="2"/>
        <v>0</v>
      </c>
      <c r="AN26" s="208" t="str">
        <f t="shared" si="0"/>
        <v>Bronze </v>
      </c>
      <c r="AO26" s="178"/>
      <c r="AP26" s="167"/>
      <c r="AQ26" s="167" t="s">
        <v>260</v>
      </c>
      <c r="AR26" s="168"/>
      <c r="AS26" s="169">
        <v>43191</v>
      </c>
      <c r="AT26" s="397">
        <v>42461</v>
      </c>
      <c r="AU26" s="169">
        <v>42461</v>
      </c>
      <c r="AV26" s="170"/>
      <c r="AW26" s="170"/>
      <c r="AX26" s="170"/>
      <c r="AY26" s="171"/>
      <c r="AZ26" s="171"/>
      <c r="BA26" s="171"/>
      <c r="BB26" s="172"/>
      <c r="BC26" s="172"/>
      <c r="BD26" s="172"/>
      <c r="BE26" s="173"/>
      <c r="BF26" s="173"/>
      <c r="BG26" s="173"/>
      <c r="BH26" s="174"/>
      <c r="BI26" s="175">
        <v>40732</v>
      </c>
      <c r="BJ26" s="178" t="s">
        <v>261</v>
      </c>
      <c r="BK26" s="140" t="s">
        <v>106</v>
      </c>
      <c r="BL26" s="174" t="s">
        <v>94</v>
      </c>
      <c r="BM26" s="176">
        <v>32967</v>
      </c>
      <c r="BN26" s="244"/>
      <c r="BO26" s="178"/>
      <c r="BP26" s="178"/>
      <c r="BQ26" s="151" t="s">
        <v>262</v>
      </c>
      <c r="BR26" s="151"/>
      <c r="BS26" s="151"/>
    </row>
    <row r="27" spans="1:70" ht="12.75">
      <c r="A27" s="354"/>
      <c r="B27" s="265">
        <v>3045</v>
      </c>
      <c r="C27" s="323" t="s">
        <v>263</v>
      </c>
      <c r="D27" s="218" t="s">
        <v>264</v>
      </c>
      <c r="E27" s="325" t="s">
        <v>265</v>
      </c>
      <c r="F27" s="324"/>
      <c r="G27" s="178"/>
      <c r="H27" s="192" t="s">
        <v>266</v>
      </c>
      <c r="I27" s="193" t="s">
        <v>267</v>
      </c>
      <c r="J27" s="267" t="s">
        <v>114</v>
      </c>
      <c r="K27" s="195" t="s">
        <v>89</v>
      </c>
      <c r="L27" s="241"/>
      <c r="M27" s="335"/>
      <c r="N27" s="336"/>
      <c r="O27" s="147"/>
      <c r="P27" s="149">
        <f t="shared" si="1"/>
        <v>0</v>
      </c>
      <c r="Q27" s="149"/>
      <c r="S27" s="398"/>
      <c r="T27" s="254"/>
      <c r="U27" s="253"/>
      <c r="V27" s="255"/>
      <c r="W27" s="272"/>
      <c r="X27" s="197"/>
      <c r="Y27" s="198" t="s">
        <v>91</v>
      </c>
      <c r="Z27" s="199"/>
      <c r="AA27" s="200"/>
      <c r="AB27" s="217"/>
      <c r="AC27" s="201"/>
      <c r="AD27" s="159"/>
      <c r="AE27" s="202"/>
      <c r="AF27" s="203"/>
      <c r="AG27" s="204"/>
      <c r="AH27" s="205"/>
      <c r="AI27" s="204"/>
      <c r="AJ27" s="205"/>
      <c r="AK27" s="206"/>
      <c r="AL27" s="207"/>
      <c r="AM27" s="165">
        <f t="shared" si="2"/>
        <v>0</v>
      </c>
      <c r="AN27" s="208">
        <f t="shared" si="0"/>
        <v>0</v>
      </c>
      <c r="AO27" s="217"/>
      <c r="AP27" s="210"/>
      <c r="AQ27" s="210"/>
      <c r="AR27" s="211"/>
      <c r="AS27" s="169">
        <v>42870</v>
      </c>
      <c r="AT27" s="236">
        <v>42140</v>
      </c>
      <c r="AU27" s="236">
        <v>42140</v>
      </c>
      <c r="AV27" s="170"/>
      <c r="AW27" s="170"/>
      <c r="AX27" s="170"/>
      <c r="AY27" s="171"/>
      <c r="AZ27" s="171"/>
      <c r="BA27" s="171"/>
      <c r="BB27" s="172"/>
      <c r="BC27" s="172"/>
      <c r="BD27" s="172"/>
      <c r="BE27" s="173"/>
      <c r="BF27" s="173"/>
      <c r="BG27" s="173"/>
      <c r="BH27" s="213"/>
      <c r="BI27" s="214">
        <v>41128</v>
      </c>
      <c r="BJ27" s="213" t="s">
        <v>268</v>
      </c>
      <c r="BK27" s="213" t="s">
        <v>106</v>
      </c>
      <c r="BL27" s="213" t="s">
        <v>94</v>
      </c>
      <c r="BM27" s="215">
        <v>32967</v>
      </c>
      <c r="BN27" s="333"/>
      <c r="BQ27" s="217" t="s">
        <v>269</v>
      </c>
      <c r="BR27" s="217"/>
    </row>
    <row r="28" spans="1:71" ht="12.75">
      <c r="A28" s="238"/>
      <c r="B28" s="334">
        <v>3504</v>
      </c>
      <c r="C28" s="151" t="s">
        <v>270</v>
      </c>
      <c r="D28" s="277" t="s">
        <v>271</v>
      </c>
      <c r="E28" s="190" t="s">
        <v>272</v>
      </c>
      <c r="F28" s="190"/>
      <c r="G28" s="190"/>
      <c r="H28" s="324" t="s">
        <v>273</v>
      </c>
      <c r="I28" s="190" t="s">
        <v>274</v>
      </c>
      <c r="J28" s="144" t="s">
        <v>247</v>
      </c>
      <c r="K28" s="145" t="s">
        <v>89</v>
      </c>
      <c r="L28" s="241"/>
      <c r="M28" s="335"/>
      <c r="N28" s="336"/>
      <c r="O28" s="147"/>
      <c r="P28" s="149">
        <f t="shared" si="1"/>
        <v>0</v>
      </c>
      <c r="Q28" s="149"/>
      <c r="S28" s="151"/>
      <c r="T28" s="152"/>
      <c r="U28" s="151"/>
      <c r="V28" s="153"/>
      <c r="W28" s="154"/>
      <c r="X28" s="151"/>
      <c r="Y28" s="155" t="s">
        <v>91</v>
      </c>
      <c r="Z28" s="156" t="s">
        <v>275</v>
      </c>
      <c r="AA28" s="157"/>
      <c r="AB28" s="151"/>
      <c r="AC28" s="337"/>
      <c r="AD28" s="159"/>
      <c r="AE28" s="202"/>
      <c r="AF28" s="203"/>
      <c r="AG28" s="204"/>
      <c r="AH28" s="205"/>
      <c r="AI28" s="204"/>
      <c r="AJ28" s="205"/>
      <c r="AK28" s="206"/>
      <c r="AL28" s="207"/>
      <c r="AM28" s="165">
        <f t="shared" si="2"/>
        <v>0</v>
      </c>
      <c r="AN28" s="208">
        <f t="shared" si="0"/>
        <v>0</v>
      </c>
      <c r="AO28" s="178"/>
      <c r="AP28" s="167"/>
      <c r="AQ28" s="167"/>
      <c r="AR28" s="168"/>
      <c r="AS28" s="399">
        <v>43188</v>
      </c>
      <c r="AT28" s="236">
        <v>42124</v>
      </c>
      <c r="AU28" s="236">
        <v>42124</v>
      </c>
      <c r="AV28" s="170">
        <v>43063</v>
      </c>
      <c r="AW28" s="170">
        <v>42333</v>
      </c>
      <c r="AX28" s="170">
        <v>42211</v>
      </c>
      <c r="AY28" s="171"/>
      <c r="AZ28" s="171"/>
      <c r="BA28" s="171"/>
      <c r="BB28" s="172"/>
      <c r="BC28" s="172"/>
      <c r="BD28" s="172"/>
      <c r="BE28" s="173"/>
      <c r="BF28" s="173"/>
      <c r="BG28" s="173"/>
      <c r="BH28" s="174"/>
      <c r="BI28" s="339">
        <v>41843</v>
      </c>
      <c r="BJ28" s="174" t="s">
        <v>276</v>
      </c>
      <c r="BK28" s="174" t="s">
        <v>106</v>
      </c>
      <c r="BL28" s="174" t="s">
        <v>116</v>
      </c>
      <c r="BM28" s="176">
        <v>32967</v>
      </c>
      <c r="BN28" s="244"/>
      <c r="BO28" s="174"/>
      <c r="BP28" s="178"/>
      <c r="BQ28" s="151" t="s">
        <v>277</v>
      </c>
      <c r="BR28" s="151"/>
      <c r="BS28" s="151"/>
    </row>
    <row r="29" spans="1:73" ht="12.75">
      <c r="A29" s="238"/>
      <c r="B29" s="334">
        <v>3269</v>
      </c>
      <c r="C29" s="151" t="s">
        <v>278</v>
      </c>
      <c r="D29" s="277" t="s">
        <v>279</v>
      </c>
      <c r="E29" s="190" t="s">
        <v>280</v>
      </c>
      <c r="F29" s="190" t="s">
        <v>281</v>
      </c>
      <c r="G29" s="190"/>
      <c r="H29" s="140" t="s">
        <v>282</v>
      </c>
      <c r="I29" s="174" t="s">
        <v>283</v>
      </c>
      <c r="J29" s="144" t="s">
        <v>114</v>
      </c>
      <c r="K29" s="145" t="s">
        <v>89</v>
      </c>
      <c r="L29" s="241"/>
      <c r="M29" s="335"/>
      <c r="N29" s="336"/>
      <c r="O29" s="147"/>
      <c r="P29" s="149">
        <f t="shared" si="1"/>
        <v>0</v>
      </c>
      <c r="Q29" s="149"/>
      <c r="R29" s="150"/>
      <c r="S29" s="151"/>
      <c r="T29" s="152"/>
      <c r="U29" s="151"/>
      <c r="V29" s="153"/>
      <c r="W29" s="154"/>
      <c r="X29" s="151"/>
      <c r="Y29" s="155" t="s">
        <v>91</v>
      </c>
      <c r="Z29" s="156"/>
      <c r="AA29" s="157"/>
      <c r="AB29" s="151" t="s">
        <v>284</v>
      </c>
      <c r="AC29" s="158"/>
      <c r="AD29" s="159"/>
      <c r="AE29" s="160"/>
      <c r="AF29" s="161"/>
      <c r="AG29" s="162"/>
      <c r="AH29" s="163"/>
      <c r="AI29" s="162"/>
      <c r="AJ29" s="163"/>
      <c r="AK29" s="164"/>
      <c r="AL29" s="163"/>
      <c r="AM29" s="165">
        <f t="shared" si="2"/>
        <v>0</v>
      </c>
      <c r="AN29" s="208">
        <f t="shared" si="0"/>
        <v>0</v>
      </c>
      <c r="AO29" s="178"/>
      <c r="AP29" s="167"/>
      <c r="AQ29" s="167"/>
      <c r="AR29" s="178"/>
      <c r="AS29" s="169">
        <v>42499</v>
      </c>
      <c r="AT29" s="236">
        <v>42520</v>
      </c>
      <c r="AU29" s="236">
        <v>42142</v>
      </c>
      <c r="AV29" s="170"/>
      <c r="AW29" s="170"/>
      <c r="AX29" s="170"/>
      <c r="AY29" s="171"/>
      <c r="AZ29" s="171"/>
      <c r="BA29" s="171"/>
      <c r="BB29" s="172"/>
      <c r="BC29" s="172"/>
      <c r="BD29" s="172"/>
      <c r="BE29" s="173"/>
      <c r="BF29" s="173"/>
      <c r="BG29" s="173"/>
      <c r="BH29" s="178"/>
      <c r="BI29" s="175">
        <v>41501</v>
      </c>
      <c r="BJ29" s="174" t="s">
        <v>285</v>
      </c>
      <c r="BK29" s="174" t="s">
        <v>93</v>
      </c>
      <c r="BL29" s="174" t="s">
        <v>94</v>
      </c>
      <c r="BM29" s="176">
        <v>32958</v>
      </c>
      <c r="BN29" s="244"/>
      <c r="BO29" s="178"/>
      <c r="BP29" s="178"/>
      <c r="BQ29" s="151" t="s">
        <v>286</v>
      </c>
      <c r="BR29" s="151"/>
      <c r="BS29" s="151"/>
      <c r="BT29" s="151"/>
      <c r="BU29" s="151"/>
    </row>
    <row r="30" spans="1:69" ht="12.75">
      <c r="A30" s="187" t="s">
        <v>96</v>
      </c>
      <c r="B30" s="265">
        <v>3501</v>
      </c>
      <c r="C30" s="247" t="s">
        <v>287</v>
      </c>
      <c r="D30" s="248" t="s">
        <v>288</v>
      </c>
      <c r="E30" s="348" t="s">
        <v>289</v>
      </c>
      <c r="F30" s="349" t="s">
        <v>290</v>
      </c>
      <c r="G30" s="348"/>
      <c r="H30" s="367" t="s">
        <v>291</v>
      </c>
      <c r="I30" s="368" t="s">
        <v>292</v>
      </c>
      <c r="J30" s="350" t="s">
        <v>109</v>
      </c>
      <c r="K30" s="195" t="s">
        <v>89</v>
      </c>
      <c r="L30" s="336"/>
      <c r="M30" s="335"/>
      <c r="N30" s="336"/>
      <c r="O30" s="147"/>
      <c r="P30" s="149">
        <f t="shared" si="1"/>
        <v>0</v>
      </c>
      <c r="Q30" s="149"/>
      <c r="S30" s="253" t="s">
        <v>293</v>
      </c>
      <c r="T30" s="254"/>
      <c r="U30" s="253"/>
      <c r="V30" s="255"/>
      <c r="W30" s="272"/>
      <c r="X30" s="197"/>
      <c r="Y30" s="198" t="s">
        <v>91</v>
      </c>
      <c r="Z30" s="199"/>
      <c r="AA30" s="200"/>
      <c r="AB30" s="197"/>
      <c r="AC30" s="201"/>
      <c r="AD30" s="159"/>
      <c r="AE30" s="202"/>
      <c r="AF30" s="203"/>
      <c r="AG30" s="204"/>
      <c r="AH30" s="205"/>
      <c r="AI30" s="204"/>
      <c r="AJ30" s="205"/>
      <c r="AK30" s="206"/>
      <c r="AL30" s="207"/>
      <c r="AM30" s="165">
        <f t="shared" si="2"/>
        <v>0</v>
      </c>
      <c r="AN30" s="208" t="str">
        <f t="shared" si="0"/>
        <v>Silver Promo</v>
      </c>
      <c r="AP30" s="210"/>
      <c r="AQ30" s="400"/>
      <c r="AR30" s="209"/>
      <c r="AS30" s="284">
        <v>42892</v>
      </c>
      <c r="AT30" s="283">
        <v>42172</v>
      </c>
      <c r="AU30" s="284">
        <v>42172</v>
      </c>
      <c r="AV30" s="170"/>
      <c r="AW30" s="170"/>
      <c r="AX30" s="170"/>
      <c r="AY30" s="171"/>
      <c r="AZ30" s="171"/>
      <c r="BA30" s="171"/>
      <c r="BB30" s="172"/>
      <c r="BC30" s="172"/>
      <c r="BD30" s="172"/>
      <c r="BE30" s="173"/>
      <c r="BF30" s="173"/>
      <c r="BG30" s="173"/>
      <c r="BH30" s="213"/>
      <c r="BI30" s="214">
        <v>41838</v>
      </c>
      <c r="BJ30" s="227" t="s">
        <v>294</v>
      </c>
      <c r="BK30" s="227" t="s">
        <v>93</v>
      </c>
      <c r="BL30" s="140" t="s">
        <v>116</v>
      </c>
      <c r="BM30" s="215">
        <v>32958</v>
      </c>
      <c r="BN30" s="216"/>
      <c r="BQ30" t="s">
        <v>295</v>
      </c>
    </row>
    <row r="31" spans="1:71" ht="12.75">
      <c r="A31" s="344"/>
      <c r="B31" s="334">
        <v>3407</v>
      </c>
      <c r="C31" s="168" t="s">
        <v>296</v>
      </c>
      <c r="D31" s="277" t="s">
        <v>297</v>
      </c>
      <c r="E31" s="324"/>
      <c r="F31" s="178" t="s">
        <v>298</v>
      </c>
      <c r="G31" s="325"/>
      <c r="H31" s="324" t="s">
        <v>221</v>
      </c>
      <c r="I31" s="324" t="s">
        <v>299</v>
      </c>
      <c r="J31" s="326" t="s">
        <v>114</v>
      </c>
      <c r="K31" s="145" t="s">
        <v>89</v>
      </c>
      <c r="L31" s="336" t="s">
        <v>96</v>
      </c>
      <c r="M31" s="335"/>
      <c r="N31" s="336"/>
      <c r="O31" s="147"/>
      <c r="P31" s="149" t="e">
        <f t="shared" si="1"/>
        <v>#VALUE!</v>
      </c>
      <c r="Q31" s="149"/>
      <c r="S31" s="151"/>
      <c r="T31" s="152"/>
      <c r="U31" s="151"/>
      <c r="V31" s="153"/>
      <c r="W31" s="154"/>
      <c r="X31" s="151"/>
      <c r="Y31" s="155" t="s">
        <v>91</v>
      </c>
      <c r="Z31" s="156"/>
      <c r="AA31" s="157"/>
      <c r="AB31" s="151" t="s">
        <v>300</v>
      </c>
      <c r="AC31" s="201"/>
      <c r="AD31" s="159"/>
      <c r="AE31" s="202"/>
      <c r="AF31" s="342"/>
      <c r="AG31" s="162"/>
      <c r="AH31" s="163"/>
      <c r="AI31" s="162"/>
      <c r="AJ31" s="163"/>
      <c r="AK31" s="164"/>
      <c r="AL31" s="163"/>
      <c r="AM31" s="165">
        <f t="shared" si="2"/>
        <v>0</v>
      </c>
      <c r="AN31" s="208">
        <f t="shared" si="0"/>
        <v>0</v>
      </c>
      <c r="AO31" s="178"/>
      <c r="AP31" s="167"/>
      <c r="AQ31" s="167"/>
      <c r="AR31" s="168"/>
      <c r="AS31" s="236">
        <v>42073</v>
      </c>
      <c r="AT31" s="236">
        <v>42073</v>
      </c>
      <c r="AU31" s="236">
        <v>42011</v>
      </c>
      <c r="AV31" s="170"/>
      <c r="AW31" s="170"/>
      <c r="AX31" s="170"/>
      <c r="AY31" s="171"/>
      <c r="AZ31" s="171"/>
      <c r="BA31" s="171"/>
      <c r="BB31" s="172"/>
      <c r="BC31" s="172"/>
      <c r="BD31" s="172"/>
      <c r="BE31" s="173"/>
      <c r="BF31" s="173"/>
      <c r="BG31" s="173"/>
      <c r="BH31" s="174"/>
      <c r="BI31" s="339">
        <v>41725</v>
      </c>
      <c r="BJ31" s="174" t="s">
        <v>301</v>
      </c>
      <c r="BK31" s="174" t="s">
        <v>93</v>
      </c>
      <c r="BL31" s="174" t="s">
        <v>94</v>
      </c>
      <c r="BM31" s="176">
        <v>32958</v>
      </c>
      <c r="BN31" s="244"/>
      <c r="BO31" s="178"/>
      <c r="BP31" s="178"/>
      <c r="BQ31" s="151" t="s">
        <v>302</v>
      </c>
      <c r="BR31" s="151"/>
      <c r="BS31" s="151"/>
    </row>
    <row r="32" spans="1:69" ht="12.75">
      <c r="A32" s="354" t="s">
        <v>303</v>
      </c>
      <c r="B32" s="345">
        <v>2074</v>
      </c>
      <c r="C32" s="188" t="s">
        <v>304</v>
      </c>
      <c r="D32" s="189" t="s">
        <v>305</v>
      </c>
      <c r="E32" s="349" t="s">
        <v>306</v>
      </c>
      <c r="F32" s="349"/>
      <c r="G32" s="349"/>
      <c r="H32" s="192" t="s">
        <v>213</v>
      </c>
      <c r="I32" s="193" t="s">
        <v>120</v>
      </c>
      <c r="J32" s="267" t="s">
        <v>109</v>
      </c>
      <c r="K32" s="195" t="s">
        <v>89</v>
      </c>
      <c r="L32" s="196"/>
      <c r="M32" s="369"/>
      <c r="N32" s="196"/>
      <c r="O32" s="147"/>
      <c r="P32" s="149">
        <f t="shared" si="1"/>
        <v>0</v>
      </c>
      <c r="Q32" s="149"/>
      <c r="S32" s="253"/>
      <c r="T32" s="254"/>
      <c r="U32" s="253"/>
      <c r="V32" s="255"/>
      <c r="W32" s="272"/>
      <c r="X32" s="197"/>
      <c r="Y32" s="198" t="s">
        <v>91</v>
      </c>
      <c r="Z32" s="199"/>
      <c r="AA32" s="200"/>
      <c r="AB32" s="401" t="s">
        <v>307</v>
      </c>
      <c r="AC32" s="201"/>
      <c r="AD32" s="159"/>
      <c r="AE32" s="202"/>
      <c r="AF32" s="203"/>
      <c r="AG32" s="204"/>
      <c r="AH32" s="205"/>
      <c r="AI32" s="204"/>
      <c r="AJ32" s="205"/>
      <c r="AK32" s="206"/>
      <c r="AL32" s="207"/>
      <c r="AM32" s="165">
        <f t="shared" si="2"/>
        <v>0</v>
      </c>
      <c r="AN32" s="208">
        <f t="shared" si="0"/>
        <v>0</v>
      </c>
      <c r="AO32" s="197"/>
      <c r="AP32" s="210"/>
      <c r="AQ32" s="210"/>
      <c r="AR32" s="211"/>
      <c r="AS32" s="397">
        <v>42603</v>
      </c>
      <c r="AT32" s="169">
        <v>42603</v>
      </c>
      <c r="AU32" s="236">
        <v>42315</v>
      </c>
      <c r="AV32" s="170"/>
      <c r="AW32" s="170"/>
      <c r="AX32" s="170"/>
      <c r="AY32" s="171"/>
      <c r="AZ32" s="171"/>
      <c r="BA32" s="171"/>
      <c r="BB32" s="172"/>
      <c r="BC32" s="172"/>
      <c r="BD32" s="172"/>
      <c r="BE32" s="173"/>
      <c r="BF32" s="173"/>
      <c r="BG32" s="173"/>
      <c r="BH32" s="213"/>
      <c r="BI32" s="402">
        <v>40243</v>
      </c>
      <c r="BJ32" s="213" t="s">
        <v>308</v>
      </c>
      <c r="BK32" s="213" t="s">
        <v>309</v>
      </c>
      <c r="BL32" s="213" t="s">
        <v>94</v>
      </c>
      <c r="BM32" s="215">
        <v>32971</v>
      </c>
      <c r="BN32" s="216"/>
      <c r="BQ32" t="s">
        <v>310</v>
      </c>
    </row>
    <row r="33" spans="1:69" ht="12.75">
      <c r="A33" s="354"/>
      <c r="B33" s="265">
        <v>3552</v>
      </c>
      <c r="C33" s="247" t="s">
        <v>311</v>
      </c>
      <c r="D33" s="248" t="s">
        <v>312</v>
      </c>
      <c r="E33" s="348" t="s">
        <v>313</v>
      </c>
      <c r="F33" s="349" t="s">
        <v>314</v>
      </c>
      <c r="G33" s="348"/>
      <c r="H33" s="367" t="s">
        <v>315</v>
      </c>
      <c r="I33" s="368" t="s">
        <v>316</v>
      </c>
      <c r="J33" s="350" t="s">
        <v>114</v>
      </c>
      <c r="K33" s="195" t="s">
        <v>89</v>
      </c>
      <c r="L33" s="336"/>
      <c r="M33" s="335"/>
      <c r="N33" s="336"/>
      <c r="O33" s="327"/>
      <c r="P33" s="149">
        <f t="shared" si="1"/>
        <v>0</v>
      </c>
      <c r="Q33" s="183"/>
      <c r="R33" s="403"/>
      <c r="S33" s="253"/>
      <c r="T33" s="253"/>
      <c r="U33" s="404"/>
      <c r="V33" s="153"/>
      <c r="W33" s="154"/>
      <c r="Y33" s="198"/>
      <c r="Z33" s="199"/>
      <c r="AA33" s="200"/>
      <c r="AB33" s="197"/>
      <c r="AC33" s="158"/>
      <c r="AD33" s="405"/>
      <c r="AE33" s="202"/>
      <c r="AF33" s="406"/>
      <c r="AG33" s="204"/>
      <c r="AH33" s="205"/>
      <c r="AI33" s="204"/>
      <c r="AJ33" s="205"/>
      <c r="AK33" s="206"/>
      <c r="AL33" s="207"/>
      <c r="AM33" s="165">
        <f t="shared" si="2"/>
        <v>0</v>
      </c>
      <c r="AN33" s="208">
        <f t="shared" si="0"/>
        <v>0</v>
      </c>
      <c r="AP33" s="210"/>
      <c r="AQ33" s="400"/>
      <c r="AR33" s="209"/>
      <c r="AS33" s="284">
        <v>42839</v>
      </c>
      <c r="AT33" s="407">
        <v>42108</v>
      </c>
      <c r="AU33" s="284">
        <v>42272</v>
      </c>
      <c r="AV33" s="170"/>
      <c r="AW33" s="170"/>
      <c r="AX33" s="170"/>
      <c r="AY33" s="171"/>
      <c r="AZ33" s="171"/>
      <c r="BA33" s="171"/>
      <c r="BB33" s="172"/>
      <c r="BC33" s="172"/>
      <c r="BD33" s="172"/>
      <c r="BE33" s="173"/>
      <c r="BF33" s="173"/>
      <c r="BG33" s="173"/>
      <c r="BH33" s="213"/>
      <c r="BI33" s="214">
        <v>41902</v>
      </c>
      <c r="BJ33" s="227" t="s">
        <v>317</v>
      </c>
      <c r="BK33" s="227" t="s">
        <v>106</v>
      </c>
      <c r="BL33" s="140" t="s">
        <v>116</v>
      </c>
      <c r="BM33" s="215">
        <v>32968</v>
      </c>
      <c r="BN33" s="216"/>
      <c r="BQ33" s="151" t="s">
        <v>318</v>
      </c>
    </row>
    <row r="34" spans="1:71" ht="14.25" customHeight="1">
      <c r="A34" s="138"/>
      <c r="B34" s="334">
        <v>3396</v>
      </c>
      <c r="C34" s="239" t="s">
        <v>319</v>
      </c>
      <c r="D34" s="277" t="s">
        <v>320</v>
      </c>
      <c r="E34" s="190" t="s">
        <v>321</v>
      </c>
      <c r="F34" s="190" t="s">
        <v>322</v>
      </c>
      <c r="G34" s="190"/>
      <c r="H34" s="324" t="s">
        <v>323</v>
      </c>
      <c r="I34" s="190" t="s">
        <v>324</v>
      </c>
      <c r="J34" s="144" t="s">
        <v>114</v>
      </c>
      <c r="K34" s="145" t="s">
        <v>89</v>
      </c>
      <c r="L34" s="336"/>
      <c r="M34" s="335"/>
      <c r="N34" s="196"/>
      <c r="O34" s="147"/>
      <c r="P34" s="149">
        <f t="shared" si="1"/>
        <v>0</v>
      </c>
      <c r="Q34" s="270"/>
      <c r="S34" s="253" t="s">
        <v>154</v>
      </c>
      <c r="T34" s="254"/>
      <c r="U34" s="253"/>
      <c r="V34" s="255"/>
      <c r="W34" s="272"/>
      <c r="X34" s="151"/>
      <c r="Y34" s="155" t="s">
        <v>91</v>
      </c>
      <c r="Z34" s="156"/>
      <c r="AA34" s="157"/>
      <c r="AB34" s="151"/>
      <c r="AC34" s="201"/>
      <c r="AD34" s="159"/>
      <c r="AE34" s="202"/>
      <c r="AF34" s="342"/>
      <c r="AG34" s="162"/>
      <c r="AH34" s="163"/>
      <c r="AI34" s="162"/>
      <c r="AJ34" s="163"/>
      <c r="AK34" s="164"/>
      <c r="AL34" s="163"/>
      <c r="AM34" s="165">
        <f t="shared" si="2"/>
        <v>0</v>
      </c>
      <c r="AN34" s="208" t="str">
        <f t="shared" si="0"/>
        <v>Gold</v>
      </c>
      <c r="AO34" s="178"/>
      <c r="AP34" s="167"/>
      <c r="AQ34" s="167"/>
      <c r="AR34" s="168"/>
      <c r="AS34" s="169">
        <v>43154</v>
      </c>
      <c r="AT34" s="169">
        <v>42424</v>
      </c>
      <c r="AU34" s="169">
        <v>42424</v>
      </c>
      <c r="AV34" s="170"/>
      <c r="AW34" s="170"/>
      <c r="AX34" s="170"/>
      <c r="AY34" s="171"/>
      <c r="AZ34" s="171"/>
      <c r="BA34" s="171"/>
      <c r="BB34" s="172"/>
      <c r="BC34" s="172"/>
      <c r="BD34" s="172"/>
      <c r="BE34" s="173"/>
      <c r="BF34" s="173"/>
      <c r="BG34" s="173"/>
      <c r="BH34" s="178"/>
      <c r="BI34" s="175">
        <v>41709</v>
      </c>
      <c r="BJ34" s="140" t="s">
        <v>325</v>
      </c>
      <c r="BK34" s="140" t="s">
        <v>106</v>
      </c>
      <c r="BL34" s="174" t="s">
        <v>94</v>
      </c>
      <c r="BM34" s="176">
        <v>32963</v>
      </c>
      <c r="BN34" s="244"/>
      <c r="BO34" s="178"/>
      <c r="BP34" s="178"/>
      <c r="BQ34" s="151" t="s">
        <v>326</v>
      </c>
      <c r="BR34" s="277"/>
      <c r="BS34" s="151"/>
    </row>
    <row r="35" spans="1:73" ht="13.5" customHeight="1">
      <c r="A35" s="138" t="s">
        <v>327</v>
      </c>
      <c r="B35" s="334">
        <v>3163</v>
      </c>
      <c r="C35" s="178" t="s">
        <v>328</v>
      </c>
      <c r="D35" s="231" t="s">
        <v>329</v>
      </c>
      <c r="E35" s="325"/>
      <c r="F35" s="190" t="s">
        <v>330</v>
      </c>
      <c r="G35" s="190" t="s">
        <v>331</v>
      </c>
      <c r="H35" s="174" t="s">
        <v>332</v>
      </c>
      <c r="I35" s="174" t="s">
        <v>333</v>
      </c>
      <c r="J35" s="144" t="s">
        <v>114</v>
      </c>
      <c r="K35" s="145" t="s">
        <v>89</v>
      </c>
      <c r="L35" s="241"/>
      <c r="M35" s="335"/>
      <c r="N35" s="336"/>
      <c r="O35" s="147"/>
      <c r="P35" s="149">
        <f t="shared" si="1"/>
        <v>0</v>
      </c>
      <c r="Q35" s="149"/>
      <c r="R35" s="150"/>
      <c r="S35" s="151"/>
      <c r="T35" s="152"/>
      <c r="U35" s="151"/>
      <c r="V35" s="153" t="s">
        <v>334</v>
      </c>
      <c r="W35" s="154"/>
      <c r="X35" s="151"/>
      <c r="Y35" s="155"/>
      <c r="Z35" s="156"/>
      <c r="AA35" s="157"/>
      <c r="AB35" s="151"/>
      <c r="AC35" s="158"/>
      <c r="AD35" s="159"/>
      <c r="AE35" s="160"/>
      <c r="AF35" s="161"/>
      <c r="AG35" s="162"/>
      <c r="AH35" s="163"/>
      <c r="AI35" s="162"/>
      <c r="AJ35" s="163"/>
      <c r="AK35" s="164"/>
      <c r="AL35" s="163"/>
      <c r="AM35" s="165">
        <f t="shared" si="2"/>
        <v>0</v>
      </c>
      <c r="AN35" s="208">
        <f t="shared" si="0"/>
        <v>0</v>
      </c>
      <c r="AO35" s="178"/>
      <c r="AP35" s="167"/>
      <c r="AQ35" s="167"/>
      <c r="AR35" s="168"/>
      <c r="AS35" s="169">
        <v>42594</v>
      </c>
      <c r="AT35" s="169">
        <v>42221</v>
      </c>
      <c r="AU35" s="169">
        <v>42221</v>
      </c>
      <c r="AV35" s="170"/>
      <c r="AW35" s="170"/>
      <c r="AX35" s="170"/>
      <c r="AY35" s="171"/>
      <c r="AZ35" s="171"/>
      <c r="BA35" s="171"/>
      <c r="BB35" s="172"/>
      <c r="BC35" s="172"/>
      <c r="BD35" s="172"/>
      <c r="BE35" s="173"/>
      <c r="BF35" s="173"/>
      <c r="BG35" s="173"/>
      <c r="BH35" s="174"/>
      <c r="BI35" s="408">
        <v>41317</v>
      </c>
      <c r="BJ35" s="174" t="s">
        <v>335</v>
      </c>
      <c r="BK35" s="174" t="s">
        <v>336</v>
      </c>
      <c r="BL35" s="174" t="s">
        <v>337</v>
      </c>
      <c r="BM35" s="176">
        <v>60646</v>
      </c>
      <c r="BN35" s="244"/>
      <c r="BO35" s="178"/>
      <c r="BP35" s="178"/>
      <c r="BQ35" s="151"/>
      <c r="BR35" s="151"/>
      <c r="BS35" s="151"/>
      <c r="BT35" s="151"/>
      <c r="BU35" s="151"/>
    </row>
    <row r="36" spans="1:71" ht="12.75">
      <c r="A36" s="409"/>
      <c r="B36" s="410">
        <v>1626</v>
      </c>
      <c r="C36" s="178" t="s">
        <v>338</v>
      </c>
      <c r="D36" s="277" t="s">
        <v>339</v>
      </c>
      <c r="E36" s="190" t="s">
        <v>340</v>
      </c>
      <c r="F36" s="190" t="s">
        <v>341</v>
      </c>
      <c r="G36" s="190" t="s">
        <v>342</v>
      </c>
      <c r="H36" s="324" t="s">
        <v>343</v>
      </c>
      <c r="I36" s="190" t="s">
        <v>344</v>
      </c>
      <c r="J36" s="144" t="s">
        <v>114</v>
      </c>
      <c r="K36" s="240" t="s">
        <v>89</v>
      </c>
      <c r="L36" s="336"/>
      <c r="M36" s="335" t="s">
        <v>96</v>
      </c>
      <c r="N36" s="336"/>
      <c r="O36" s="230"/>
      <c r="P36" s="149">
        <f t="shared" si="1"/>
        <v>0</v>
      </c>
      <c r="Q36" s="270"/>
      <c r="S36" s="178"/>
      <c r="T36" s="232"/>
      <c r="U36" s="178"/>
      <c r="V36" s="153"/>
      <c r="W36" s="154"/>
      <c r="X36" s="178"/>
      <c r="Y36" s="155" t="s">
        <v>91</v>
      </c>
      <c r="Z36" s="156"/>
      <c r="AA36" s="157"/>
      <c r="AB36" s="178"/>
      <c r="AC36" s="201"/>
      <c r="AD36" s="159"/>
      <c r="AE36" s="202"/>
      <c r="AF36" s="342"/>
      <c r="AG36" s="162"/>
      <c r="AH36" s="163"/>
      <c r="AI36" s="162"/>
      <c r="AJ36" s="163"/>
      <c r="AK36" s="164"/>
      <c r="AL36" s="163"/>
      <c r="AM36" s="165">
        <f t="shared" si="2"/>
        <v>0</v>
      </c>
      <c r="AN36" s="208">
        <f t="shared" si="0"/>
        <v>0</v>
      </c>
      <c r="AO36" s="178"/>
      <c r="AP36" s="167"/>
      <c r="AQ36" s="167"/>
      <c r="AR36" s="178" t="s">
        <v>345</v>
      </c>
      <c r="AS36" s="274">
        <v>43151</v>
      </c>
      <c r="AT36" s="411">
        <v>42421</v>
      </c>
      <c r="AU36" s="412">
        <v>42421</v>
      </c>
      <c r="AV36" s="170"/>
      <c r="AW36" s="170"/>
      <c r="AX36" s="170"/>
      <c r="AY36" s="171"/>
      <c r="AZ36" s="171"/>
      <c r="BA36" s="171"/>
      <c r="BB36" s="172"/>
      <c r="BC36" s="172"/>
      <c r="BD36" s="172"/>
      <c r="BE36" s="173"/>
      <c r="BF36" s="173"/>
      <c r="BG36" s="173"/>
      <c r="BH36" s="174"/>
      <c r="BI36" s="175">
        <v>39648</v>
      </c>
      <c r="BJ36" s="178" t="s">
        <v>346</v>
      </c>
      <c r="BK36" s="174" t="s">
        <v>347</v>
      </c>
      <c r="BL36" s="174" t="s">
        <v>94</v>
      </c>
      <c r="BM36" s="176">
        <v>34972</v>
      </c>
      <c r="BN36" s="244" t="s">
        <v>348</v>
      </c>
      <c r="BO36" s="178"/>
      <c r="BP36" s="178"/>
      <c r="BQ36" s="178" t="s">
        <v>349</v>
      </c>
      <c r="BR36" s="178"/>
      <c r="BS36" s="178"/>
    </row>
    <row r="37" spans="1:73" ht="12.75">
      <c r="A37" s="138"/>
      <c r="B37" s="334">
        <v>3595</v>
      </c>
      <c r="C37" s="168" t="s">
        <v>350</v>
      </c>
      <c r="D37" s="278" t="s">
        <v>351</v>
      </c>
      <c r="E37" s="190" t="s">
        <v>352</v>
      </c>
      <c r="F37" s="190"/>
      <c r="G37" s="190"/>
      <c r="H37" s="413" t="s">
        <v>353</v>
      </c>
      <c r="I37" s="190" t="s">
        <v>354</v>
      </c>
      <c r="J37" s="144" t="s">
        <v>114</v>
      </c>
      <c r="K37" s="145" t="s">
        <v>89</v>
      </c>
      <c r="L37" s="241"/>
      <c r="M37" s="335"/>
      <c r="N37" s="336"/>
      <c r="O37" s="147"/>
      <c r="P37" s="149">
        <f t="shared" si="1"/>
        <v>0</v>
      </c>
      <c r="Q37" s="149"/>
      <c r="R37" s="150"/>
      <c r="S37" s="151"/>
      <c r="T37" s="152"/>
      <c r="U37" s="151"/>
      <c r="V37" s="153"/>
      <c r="W37" s="154"/>
      <c r="X37" s="151"/>
      <c r="Y37" s="155" t="s">
        <v>91</v>
      </c>
      <c r="Z37" s="156"/>
      <c r="AA37" s="157"/>
      <c r="AB37" s="151"/>
      <c r="AC37" s="158"/>
      <c r="AD37" s="159"/>
      <c r="AE37" s="160"/>
      <c r="AF37" s="161"/>
      <c r="AG37" s="162"/>
      <c r="AH37" s="163"/>
      <c r="AI37" s="162"/>
      <c r="AJ37" s="163"/>
      <c r="AK37" s="164"/>
      <c r="AL37" s="163"/>
      <c r="AM37" s="165">
        <f t="shared" si="2"/>
        <v>0</v>
      </c>
      <c r="AN37" s="208">
        <f t="shared" si="0"/>
        <v>0</v>
      </c>
      <c r="AO37" s="178"/>
      <c r="AP37" s="167"/>
      <c r="AQ37" s="167"/>
      <c r="AR37" s="365"/>
      <c r="AS37" s="397">
        <v>42200</v>
      </c>
      <c r="AT37" s="397">
        <v>42200</v>
      </c>
      <c r="AU37" s="397">
        <v>42200</v>
      </c>
      <c r="AV37" s="170"/>
      <c r="AW37" s="170"/>
      <c r="AX37" s="170"/>
      <c r="AY37" s="171"/>
      <c r="AZ37" s="171"/>
      <c r="BA37" s="171"/>
      <c r="BB37" s="172"/>
      <c r="BC37" s="172"/>
      <c r="BD37" s="172"/>
      <c r="BE37" s="173"/>
      <c r="BF37" s="173"/>
      <c r="BG37" s="173"/>
      <c r="BH37" s="174"/>
      <c r="BI37" s="175">
        <v>41964</v>
      </c>
      <c r="BJ37" s="174" t="s">
        <v>355</v>
      </c>
      <c r="BK37" s="140" t="s">
        <v>106</v>
      </c>
      <c r="BL37" s="174" t="s">
        <v>116</v>
      </c>
      <c r="BM37" s="176">
        <v>32967</v>
      </c>
      <c r="BN37" s="244"/>
      <c r="BO37" s="178"/>
      <c r="BP37" s="178"/>
      <c r="BQ37" s="151" t="s">
        <v>356</v>
      </c>
      <c r="BR37" s="151"/>
      <c r="BS37" s="151"/>
      <c r="BT37" s="151"/>
      <c r="BU37" s="151"/>
    </row>
    <row r="38" spans="1:71" ht="12.75">
      <c r="A38" s="414"/>
      <c r="B38" s="139">
        <v>1822</v>
      </c>
      <c r="C38" s="361" t="s">
        <v>357</v>
      </c>
      <c r="D38" s="277" t="s">
        <v>358</v>
      </c>
      <c r="E38" s="190" t="s">
        <v>359</v>
      </c>
      <c r="F38" s="190" t="s">
        <v>360</v>
      </c>
      <c r="G38" s="190"/>
      <c r="H38" s="324" t="s">
        <v>361</v>
      </c>
      <c r="I38" s="190" t="s">
        <v>362</v>
      </c>
      <c r="J38" s="144" t="s">
        <v>109</v>
      </c>
      <c r="K38" s="145" t="s">
        <v>89</v>
      </c>
      <c r="L38" s="336"/>
      <c r="M38" s="335"/>
      <c r="N38" s="336"/>
      <c r="O38" s="147"/>
      <c r="P38" s="149">
        <f t="shared" si="1"/>
        <v>0</v>
      </c>
      <c r="Q38" s="149"/>
      <c r="S38" s="151"/>
      <c r="T38" s="152"/>
      <c r="U38" s="151"/>
      <c r="V38" s="153"/>
      <c r="W38" s="154"/>
      <c r="X38" s="151"/>
      <c r="Y38" s="155" t="s">
        <v>91</v>
      </c>
      <c r="Z38" s="156"/>
      <c r="AA38" s="157"/>
      <c r="AB38" s="151" t="s">
        <v>363</v>
      </c>
      <c r="AC38" s="201"/>
      <c r="AD38" s="159"/>
      <c r="AE38" s="202"/>
      <c r="AF38" s="342"/>
      <c r="AG38" s="162"/>
      <c r="AH38" s="163"/>
      <c r="AI38" s="162"/>
      <c r="AJ38" s="163"/>
      <c r="AK38" s="164"/>
      <c r="AL38" s="163"/>
      <c r="AM38" s="165">
        <f t="shared" si="2"/>
        <v>0</v>
      </c>
      <c r="AN38" s="208">
        <f t="shared" si="0"/>
        <v>0</v>
      </c>
      <c r="AO38" s="178"/>
      <c r="AP38" s="167"/>
      <c r="AQ38" s="167"/>
      <c r="AR38" s="243"/>
      <c r="AS38" s="169">
        <v>42503</v>
      </c>
      <c r="AT38" s="169">
        <v>42503</v>
      </c>
      <c r="AU38" s="169">
        <v>42503</v>
      </c>
      <c r="AV38" s="170">
        <v>42457</v>
      </c>
      <c r="AW38" s="170">
        <v>42457</v>
      </c>
      <c r="AX38" s="170">
        <v>42457</v>
      </c>
      <c r="AY38" s="171"/>
      <c r="AZ38" s="171"/>
      <c r="BA38" s="171"/>
      <c r="BB38" s="172"/>
      <c r="BC38" s="172"/>
      <c r="BD38" s="172"/>
      <c r="BE38" s="173"/>
      <c r="BF38" s="173"/>
      <c r="BG38" s="173"/>
      <c r="BH38" s="178"/>
      <c r="BI38" s="175">
        <v>39904</v>
      </c>
      <c r="BJ38" s="178" t="s">
        <v>364</v>
      </c>
      <c r="BK38" s="178" t="s">
        <v>115</v>
      </c>
      <c r="BL38" s="178" t="s">
        <v>94</v>
      </c>
      <c r="BM38" s="176">
        <v>32967</v>
      </c>
      <c r="BN38" s="244" t="s">
        <v>139</v>
      </c>
      <c r="BO38" s="178"/>
      <c r="BP38" s="178"/>
      <c r="BQ38" s="151" t="s">
        <v>349</v>
      </c>
      <c r="BR38" s="151"/>
      <c r="BS38" s="151"/>
    </row>
    <row r="39" spans="1:69" ht="12.75">
      <c r="A39" s="217"/>
      <c r="B39" s="415">
        <v>3636</v>
      </c>
      <c r="C39" s="416" t="s">
        <v>365</v>
      </c>
      <c r="D39" s="417" t="s">
        <v>366</v>
      </c>
      <c r="F39" s="151" t="s">
        <v>367</v>
      </c>
      <c r="H39" s="324" t="s">
        <v>368</v>
      </c>
      <c r="I39" s="324" t="s">
        <v>369</v>
      </c>
      <c r="J39" s="362" t="s">
        <v>114</v>
      </c>
      <c r="K39" s="145" t="s">
        <v>89</v>
      </c>
      <c r="L39" s="261"/>
      <c r="N39" s="241"/>
      <c r="P39" s="149">
        <f t="shared" si="1"/>
        <v>0</v>
      </c>
      <c r="Q39" s="363"/>
      <c r="V39" s="153"/>
      <c r="W39" s="154"/>
      <c r="Y39" s="155" t="s">
        <v>91</v>
      </c>
      <c r="Z39" s="156"/>
      <c r="AA39" s="157"/>
      <c r="AC39" s="201"/>
      <c r="AD39" s="159"/>
      <c r="AE39" s="202"/>
      <c r="AF39" s="203"/>
      <c r="AG39" s="204"/>
      <c r="AH39" s="205"/>
      <c r="AI39" s="204"/>
      <c r="AJ39" s="205"/>
      <c r="AK39" s="206"/>
      <c r="AL39" s="207"/>
      <c r="AM39" s="165">
        <f t="shared" si="2"/>
        <v>0</v>
      </c>
      <c r="AN39" s="208">
        <f t="shared" si="0"/>
        <v>0</v>
      </c>
      <c r="AS39" s="284">
        <v>42664</v>
      </c>
      <c r="AT39" s="284">
        <v>42329</v>
      </c>
      <c r="AU39" s="284">
        <v>42329</v>
      </c>
      <c r="AV39" s="170"/>
      <c r="AW39" s="170"/>
      <c r="AX39" s="170"/>
      <c r="AY39" s="171"/>
      <c r="AZ39" s="171"/>
      <c r="BA39" s="171"/>
      <c r="BB39" s="172"/>
      <c r="BC39" s="172"/>
      <c r="BD39" s="172"/>
      <c r="BE39" s="173"/>
      <c r="BF39" s="173"/>
      <c r="BG39" s="173"/>
      <c r="BI39" s="275">
        <v>42016</v>
      </c>
      <c r="BJ39" s="413" t="s">
        <v>370</v>
      </c>
      <c r="BK39" s="413" t="s">
        <v>115</v>
      </c>
      <c r="BL39" s="140" t="s">
        <v>116</v>
      </c>
      <c r="BM39" s="353">
        <v>32962</v>
      </c>
      <c r="BQ39" t="s">
        <v>371</v>
      </c>
    </row>
    <row r="40" spans="1:70" ht="12.75">
      <c r="A40" s="418" t="s">
        <v>372</v>
      </c>
      <c r="B40" s="345">
        <v>2296</v>
      </c>
      <c r="C40" s="419" t="s">
        <v>373</v>
      </c>
      <c r="D40" s="420" t="s">
        <v>374</v>
      </c>
      <c r="E40" s="349" t="s">
        <v>375</v>
      </c>
      <c r="F40" s="348" t="s">
        <v>341</v>
      </c>
      <c r="G40" s="349" t="s">
        <v>376</v>
      </c>
      <c r="H40" s="192" t="s">
        <v>377</v>
      </c>
      <c r="I40" s="193" t="s">
        <v>378</v>
      </c>
      <c r="J40" s="421" t="s">
        <v>109</v>
      </c>
      <c r="K40" s="195" t="s">
        <v>89</v>
      </c>
      <c r="L40" s="336"/>
      <c r="M40" s="335"/>
      <c r="N40" s="336"/>
      <c r="O40" s="327"/>
      <c r="P40" s="149">
        <f t="shared" si="1"/>
        <v>0</v>
      </c>
      <c r="Q40" s="270"/>
      <c r="S40" s="253" t="s">
        <v>379</v>
      </c>
      <c r="T40" s="254"/>
      <c r="U40" s="253"/>
      <c r="V40" s="255"/>
      <c r="W40" s="272"/>
      <c r="X40" s="197"/>
      <c r="Y40" s="155" t="s">
        <v>91</v>
      </c>
      <c r="Z40" s="199"/>
      <c r="AA40" s="200"/>
      <c r="AB40" s="197"/>
      <c r="AC40" s="201"/>
      <c r="AD40" s="159"/>
      <c r="AE40" s="202"/>
      <c r="AF40" s="203"/>
      <c r="AG40" s="204"/>
      <c r="AH40" s="205"/>
      <c r="AI40" s="204"/>
      <c r="AJ40" s="205"/>
      <c r="AK40" s="206"/>
      <c r="AL40" s="207"/>
      <c r="AM40" s="165">
        <f t="shared" si="2"/>
        <v>0</v>
      </c>
      <c r="AN40" s="208" t="str">
        <f t="shared" si="0"/>
        <v>Gold Promo</v>
      </c>
      <c r="AO40" s="253"/>
      <c r="AP40" s="210"/>
      <c r="AQ40" s="210"/>
      <c r="AR40" s="211"/>
      <c r="AS40" s="236">
        <v>42134</v>
      </c>
      <c r="AT40" s="236">
        <v>42134</v>
      </c>
      <c r="AU40" s="236">
        <v>42133</v>
      </c>
      <c r="AV40" s="170"/>
      <c r="AW40" s="170"/>
      <c r="AX40" s="170"/>
      <c r="AY40" s="171"/>
      <c r="AZ40" s="171"/>
      <c r="BA40" s="171"/>
      <c r="BB40" s="172"/>
      <c r="BC40" s="172"/>
      <c r="BD40" s="172"/>
      <c r="BE40" s="173"/>
      <c r="BF40" s="173"/>
      <c r="BG40" s="173"/>
      <c r="BH40" s="213"/>
      <c r="BI40" s="214">
        <v>40619</v>
      </c>
      <c r="BJ40" s="422" t="s">
        <v>380</v>
      </c>
      <c r="BK40" s="423" t="s">
        <v>381</v>
      </c>
      <c r="BL40" s="213" t="s">
        <v>94</v>
      </c>
      <c r="BM40" s="215">
        <v>32909</v>
      </c>
      <c r="BN40" s="216"/>
      <c r="BQ40" s="217" t="s">
        <v>382</v>
      </c>
      <c r="BR40" t="s">
        <v>383</v>
      </c>
    </row>
    <row r="41" spans="1:71" ht="12.75">
      <c r="A41" s="197"/>
      <c r="B41" s="334">
        <v>3062</v>
      </c>
      <c r="C41" s="151" t="s">
        <v>384</v>
      </c>
      <c r="D41" s="277" t="s">
        <v>385</v>
      </c>
      <c r="E41" s="324" t="s">
        <v>386</v>
      </c>
      <c r="F41" s="324" t="s">
        <v>387</v>
      </c>
      <c r="G41" s="324" t="s">
        <v>388</v>
      </c>
      <c r="H41" s="324" t="s">
        <v>112</v>
      </c>
      <c r="I41" s="239" t="s">
        <v>117</v>
      </c>
      <c r="J41" s="144" t="s">
        <v>389</v>
      </c>
      <c r="K41" s="240" t="s">
        <v>89</v>
      </c>
      <c r="L41" s="336"/>
      <c r="M41" s="335"/>
      <c r="N41" s="336"/>
      <c r="O41" s="147"/>
      <c r="P41" s="149">
        <f t="shared" si="1"/>
        <v>0</v>
      </c>
      <c r="Q41" s="363"/>
      <c r="S41" s="151"/>
      <c r="T41" s="152"/>
      <c r="U41" s="151"/>
      <c r="V41" s="153"/>
      <c r="W41" s="154"/>
      <c r="X41" s="151"/>
      <c r="Y41" s="155" t="s">
        <v>91</v>
      </c>
      <c r="Z41" s="156"/>
      <c r="AA41" s="157"/>
      <c r="AB41" s="151"/>
      <c r="AC41" s="201"/>
      <c r="AD41" s="159"/>
      <c r="AE41" s="202"/>
      <c r="AF41" s="203"/>
      <c r="AG41" s="204"/>
      <c r="AH41" s="205"/>
      <c r="AI41" s="204"/>
      <c r="AJ41" s="205"/>
      <c r="AK41" s="206"/>
      <c r="AL41" s="207"/>
      <c r="AM41" s="165">
        <f t="shared" si="2"/>
        <v>0</v>
      </c>
      <c r="AN41" s="208">
        <f t="shared" si="0"/>
        <v>0</v>
      </c>
      <c r="AO41" s="178"/>
      <c r="AP41" s="167"/>
      <c r="AQ41" s="167"/>
      <c r="AR41" s="424"/>
      <c r="AS41" s="169">
        <v>42240</v>
      </c>
      <c r="AT41" s="169">
        <v>42240</v>
      </c>
      <c r="AU41" s="169">
        <v>42378</v>
      </c>
      <c r="AV41" s="170"/>
      <c r="AW41" s="170"/>
      <c r="AX41" s="170"/>
      <c r="AY41" s="171"/>
      <c r="AZ41" s="171"/>
      <c r="BA41" s="171"/>
      <c r="BB41" s="172"/>
      <c r="BC41" s="172"/>
      <c r="BD41" s="172"/>
      <c r="BE41" s="173"/>
      <c r="BF41" s="173"/>
      <c r="BG41" s="173"/>
      <c r="BH41" s="178"/>
      <c r="BI41" s="425"/>
      <c r="BJ41" s="426"/>
      <c r="BK41" s="426"/>
      <c r="BL41" s="426"/>
      <c r="BM41" s="427"/>
      <c r="BN41" s="428"/>
      <c r="BO41" s="429"/>
      <c r="BP41" s="429"/>
      <c r="BQ41" s="151" t="s">
        <v>349</v>
      </c>
      <c r="BR41" s="151"/>
      <c r="BS41" s="151"/>
    </row>
    <row r="42" spans="1:71" ht="12.75">
      <c r="A42" s="138"/>
      <c r="B42" s="334">
        <v>3167</v>
      </c>
      <c r="C42" s="151" t="s">
        <v>390</v>
      </c>
      <c r="D42" s="417" t="s">
        <v>391</v>
      </c>
      <c r="E42" s="190" t="s">
        <v>392</v>
      </c>
      <c r="F42" s="348" t="s">
        <v>341</v>
      </c>
      <c r="G42" s="190"/>
      <c r="H42" s="324" t="s">
        <v>393</v>
      </c>
      <c r="I42" s="190" t="s">
        <v>394</v>
      </c>
      <c r="J42" s="144" t="s">
        <v>114</v>
      </c>
      <c r="K42" s="145" t="s">
        <v>89</v>
      </c>
      <c r="L42" s="336"/>
      <c r="M42" s="335"/>
      <c r="N42" s="196"/>
      <c r="O42" s="147"/>
      <c r="P42" s="149">
        <f t="shared" si="1"/>
        <v>0</v>
      </c>
      <c r="Q42" s="363"/>
      <c r="S42" s="151" t="s">
        <v>395</v>
      </c>
      <c r="T42" s="152"/>
      <c r="U42" s="151"/>
      <c r="V42" s="153" t="s">
        <v>396</v>
      </c>
      <c r="W42" s="154"/>
      <c r="X42" s="151"/>
      <c r="Y42" s="155" t="s">
        <v>91</v>
      </c>
      <c r="Z42" s="156"/>
      <c r="AA42" s="157"/>
      <c r="AB42" s="430"/>
      <c r="AC42" s="201"/>
      <c r="AD42" s="159"/>
      <c r="AE42" s="202"/>
      <c r="AF42" s="203"/>
      <c r="AG42" s="204"/>
      <c r="AH42" s="205"/>
      <c r="AI42" s="204"/>
      <c r="AJ42" s="205"/>
      <c r="AK42" s="206"/>
      <c r="AL42" s="207"/>
      <c r="AM42" s="165">
        <f t="shared" si="2"/>
        <v>0</v>
      </c>
      <c r="AN42" s="208" t="str">
        <f t="shared" si="0"/>
        <v>Bronze Promo</v>
      </c>
      <c r="AO42" s="178"/>
      <c r="AP42" s="167"/>
      <c r="AQ42" s="167"/>
      <c r="AR42" s="178"/>
      <c r="AS42" s="169">
        <v>42685</v>
      </c>
      <c r="AT42" s="169">
        <v>42685</v>
      </c>
      <c r="AU42" s="169">
        <v>42482</v>
      </c>
      <c r="AV42" s="170"/>
      <c r="AW42" s="170"/>
      <c r="AX42" s="170"/>
      <c r="AY42" s="171"/>
      <c r="AZ42" s="171"/>
      <c r="BA42" s="171"/>
      <c r="BB42" s="172"/>
      <c r="BC42" s="172"/>
      <c r="BD42" s="172"/>
      <c r="BE42" s="173"/>
      <c r="BF42" s="173"/>
      <c r="BG42" s="173"/>
      <c r="BH42" s="174"/>
      <c r="BI42" s="408">
        <v>41328</v>
      </c>
      <c r="BJ42" s="174" t="s">
        <v>397</v>
      </c>
      <c r="BK42" s="174" t="s">
        <v>106</v>
      </c>
      <c r="BL42" s="178" t="s">
        <v>116</v>
      </c>
      <c r="BM42" s="176">
        <v>32967</v>
      </c>
      <c r="BN42" s="244"/>
      <c r="BO42" s="178"/>
      <c r="BP42" s="178"/>
      <c r="BQ42" s="151" t="s">
        <v>398</v>
      </c>
      <c r="BR42" s="151"/>
      <c r="BS42" s="151"/>
    </row>
    <row r="43" spans="1:71" ht="12.75">
      <c r="A43" s="138"/>
      <c r="B43" s="334">
        <v>3715</v>
      </c>
      <c r="C43" s="178" t="s">
        <v>399</v>
      </c>
      <c r="D43" s="231" t="s">
        <v>400</v>
      </c>
      <c r="E43" s="190"/>
      <c r="F43" s="190" t="s">
        <v>401</v>
      </c>
      <c r="G43" s="190" t="s">
        <v>402</v>
      </c>
      <c r="H43" s="431" t="s">
        <v>403</v>
      </c>
      <c r="I43" s="190" t="s">
        <v>404</v>
      </c>
      <c r="J43" s="144" t="s">
        <v>103</v>
      </c>
      <c r="K43" s="240" t="s">
        <v>89</v>
      </c>
      <c r="L43" s="146"/>
      <c r="M43" s="147"/>
      <c r="N43" s="148"/>
      <c r="O43" s="147"/>
      <c r="P43" s="149">
        <f t="shared" si="1"/>
        <v>0</v>
      </c>
      <c r="Q43" s="149"/>
      <c r="R43" s="150"/>
      <c r="S43" s="151" t="s">
        <v>293</v>
      </c>
      <c r="T43" s="152"/>
      <c r="U43" s="151"/>
      <c r="V43" s="153"/>
      <c r="W43" s="154"/>
      <c r="X43" s="151"/>
      <c r="Y43" s="155" t="s">
        <v>91</v>
      </c>
      <c r="Z43" s="156"/>
      <c r="AA43" s="157"/>
      <c r="AB43" s="151"/>
      <c r="AC43" s="158"/>
      <c r="AD43" s="432"/>
      <c r="AE43" s="433"/>
      <c r="AF43" s="434"/>
      <c r="AG43" s="204"/>
      <c r="AH43" s="358"/>
      <c r="AI43" s="204"/>
      <c r="AJ43" s="358"/>
      <c r="AK43" s="206"/>
      <c r="AL43" s="358"/>
      <c r="AM43" s="165">
        <f t="shared" si="2"/>
        <v>0</v>
      </c>
      <c r="AN43" s="208" t="str">
        <f t="shared" si="0"/>
        <v>Silver Promo</v>
      </c>
      <c r="AO43" s="151"/>
      <c r="AP43" s="167"/>
      <c r="AQ43" s="167"/>
      <c r="AR43" s="178"/>
      <c r="AS43" s="169">
        <v>42862</v>
      </c>
      <c r="AT43" s="169">
        <v>42862</v>
      </c>
      <c r="AU43" s="169">
        <v>42491</v>
      </c>
      <c r="AV43" s="170">
        <v>42862</v>
      </c>
      <c r="AW43" s="170">
        <v>42862</v>
      </c>
      <c r="AX43" s="170">
        <v>42491</v>
      </c>
      <c r="AY43" s="171"/>
      <c r="AZ43" s="171"/>
      <c r="BA43" s="171"/>
      <c r="BB43" s="172"/>
      <c r="BC43" s="172"/>
      <c r="BD43" s="172"/>
      <c r="BE43" s="173"/>
      <c r="BF43" s="173"/>
      <c r="BG43" s="173"/>
      <c r="BH43" s="178"/>
      <c r="BI43" s="175">
        <v>42121</v>
      </c>
      <c r="BJ43" s="174" t="s">
        <v>405</v>
      </c>
      <c r="BK43" s="174" t="s">
        <v>106</v>
      </c>
      <c r="BL43" s="174" t="s">
        <v>94</v>
      </c>
      <c r="BM43" s="176">
        <v>32968</v>
      </c>
      <c r="BN43" s="177"/>
      <c r="BO43" s="178"/>
      <c r="BP43" s="178"/>
      <c r="BQ43" s="151" t="s">
        <v>406</v>
      </c>
      <c r="BR43" s="151"/>
      <c r="BS43" s="151"/>
    </row>
    <row r="44" spans="1:69" ht="12.75">
      <c r="A44" s="435"/>
      <c r="B44" s="436">
        <v>3578</v>
      </c>
      <c r="C44" t="s">
        <v>407</v>
      </c>
      <c r="D44" s="218" t="s">
        <v>408</v>
      </c>
      <c r="E44" s="219"/>
      <c r="F44" s="219" t="s">
        <v>409</v>
      </c>
      <c r="G44" s="219"/>
      <c r="H44" s="186" t="s">
        <v>110</v>
      </c>
      <c r="I44" s="186" t="s">
        <v>410</v>
      </c>
      <c r="J44" s="186" t="s">
        <v>109</v>
      </c>
      <c r="K44" s="220" t="s">
        <v>89</v>
      </c>
      <c r="L44" s="181"/>
      <c r="M44" s="437"/>
      <c r="O44" s="222"/>
      <c r="P44" s="149">
        <f t="shared" si="1"/>
        <v>0</v>
      </c>
      <c r="Q44" s="224"/>
      <c r="R44" s="225"/>
      <c r="S44" s="186"/>
      <c r="T44" s="226"/>
      <c r="U44" s="186"/>
      <c r="V44" s="262"/>
      <c r="W44" s="263"/>
      <c r="X44" s="186"/>
      <c r="Y44" s="155" t="s">
        <v>91</v>
      </c>
      <c r="Z44" s="234"/>
      <c r="AA44" s="235"/>
      <c r="AB44" s="186"/>
      <c r="AC44" s="158"/>
      <c r="AD44" s="438"/>
      <c r="AE44" s="160"/>
      <c r="AF44" s="161"/>
      <c r="AG44" s="162"/>
      <c r="AH44" s="273" t="s">
        <v>411</v>
      </c>
      <c r="AI44" s="162"/>
      <c r="AJ44" s="273"/>
      <c r="AK44" s="164"/>
      <c r="AL44" s="273"/>
      <c r="AM44" s="439">
        <f t="shared" si="2"/>
        <v>0</v>
      </c>
      <c r="AN44" s="208">
        <f t="shared" si="0"/>
        <v>0</v>
      </c>
      <c r="AO44" s="151"/>
      <c r="AP44" s="228"/>
      <c r="AQ44" s="228"/>
      <c r="AR44" s="186"/>
      <c r="AS44" s="169">
        <v>42280</v>
      </c>
      <c r="AT44" s="169">
        <v>42246</v>
      </c>
      <c r="AU44" s="169">
        <v>42423</v>
      </c>
      <c r="AV44" s="170"/>
      <c r="AW44" s="170"/>
      <c r="AX44" s="170"/>
      <c r="AY44" s="171"/>
      <c r="AZ44" s="171"/>
      <c r="BA44" s="171"/>
      <c r="BB44" s="172"/>
      <c r="BC44" s="172"/>
      <c r="BD44" s="172"/>
      <c r="BE44" s="173"/>
      <c r="BF44" s="173"/>
      <c r="BG44" s="173"/>
      <c r="BH44" s="186"/>
      <c r="BI44" s="440">
        <v>41943</v>
      </c>
      <c r="BJ44" s="186" t="s">
        <v>412</v>
      </c>
      <c r="BK44" s="186" t="s">
        <v>413</v>
      </c>
      <c r="BL44" s="186" t="s">
        <v>414</v>
      </c>
      <c r="BM44" s="186">
        <v>6611</v>
      </c>
      <c r="BN44" s="186"/>
      <c r="BO44" s="186"/>
      <c r="BP44" s="186"/>
      <c r="BQ44" s="186" t="s">
        <v>415</v>
      </c>
    </row>
    <row r="45" spans="1:71" ht="14.25" customHeight="1">
      <c r="A45" s="217"/>
      <c r="B45" s="334">
        <v>3256</v>
      </c>
      <c r="C45" s="178" t="s">
        <v>416</v>
      </c>
      <c r="D45" s="277" t="s">
        <v>417</v>
      </c>
      <c r="E45" s="191"/>
      <c r="F45" s="190" t="s">
        <v>418</v>
      </c>
      <c r="G45" s="191"/>
      <c r="H45" s="324" t="s">
        <v>206</v>
      </c>
      <c r="I45" s="190" t="s">
        <v>419</v>
      </c>
      <c r="J45" s="144" t="s">
        <v>114</v>
      </c>
      <c r="K45" s="145" t="s">
        <v>89</v>
      </c>
      <c r="L45" s="336"/>
      <c r="M45" s="335"/>
      <c r="N45" s="336"/>
      <c r="O45" s="147"/>
      <c r="P45" s="149">
        <f t="shared" si="1"/>
        <v>0</v>
      </c>
      <c r="Q45" s="149"/>
      <c r="S45" s="151" t="s">
        <v>420</v>
      </c>
      <c r="T45" s="152"/>
      <c r="U45" s="151"/>
      <c r="V45" s="153"/>
      <c r="W45" s="154"/>
      <c r="X45" s="151"/>
      <c r="Y45" s="155" t="s">
        <v>91</v>
      </c>
      <c r="Z45" s="156"/>
      <c r="AA45" s="157"/>
      <c r="AB45" s="151"/>
      <c r="AC45" s="201"/>
      <c r="AD45" s="159"/>
      <c r="AE45" s="202"/>
      <c r="AF45" s="203"/>
      <c r="AG45" s="204"/>
      <c r="AH45" s="205"/>
      <c r="AI45" s="204"/>
      <c r="AJ45" s="205"/>
      <c r="AK45" s="206"/>
      <c r="AL45" s="207"/>
      <c r="AM45" s="165">
        <f t="shared" si="2"/>
        <v>0</v>
      </c>
      <c r="AN45" s="208" t="str">
        <f t="shared" si="0"/>
        <v>Gold promo</v>
      </c>
      <c r="AO45" s="178"/>
      <c r="AP45" s="167"/>
      <c r="AQ45" s="167"/>
      <c r="AR45" s="168"/>
      <c r="AS45" s="169">
        <v>42812</v>
      </c>
      <c r="AT45" s="169">
        <v>42464</v>
      </c>
      <c r="AU45" s="169">
        <v>42464</v>
      </c>
      <c r="AV45" s="170">
        <v>42483</v>
      </c>
      <c r="AW45" s="170">
        <v>42473</v>
      </c>
      <c r="AX45" s="170">
        <v>42473</v>
      </c>
      <c r="AY45" s="171"/>
      <c r="AZ45" s="171"/>
      <c r="BA45" s="171"/>
      <c r="BB45" s="172"/>
      <c r="BC45" s="172"/>
      <c r="BD45" s="172"/>
      <c r="BE45" s="173"/>
      <c r="BF45" s="173"/>
      <c r="BG45" s="173"/>
      <c r="BH45" s="174"/>
      <c r="BI45" s="175">
        <v>41478</v>
      </c>
      <c r="BJ45" s="174" t="s">
        <v>421</v>
      </c>
      <c r="BK45" s="174" t="s">
        <v>93</v>
      </c>
      <c r="BL45" s="174" t="s">
        <v>94</v>
      </c>
      <c r="BM45" s="176">
        <v>32958</v>
      </c>
      <c r="BN45" s="244"/>
      <c r="BO45" s="178"/>
      <c r="BP45" s="178"/>
      <c r="BQ45" s="151" t="s">
        <v>422</v>
      </c>
      <c r="BR45" s="151"/>
      <c r="BS45" s="151"/>
    </row>
    <row r="46" spans="1:71" ht="12.75" customHeight="1">
      <c r="A46" s="217"/>
      <c r="B46" s="334">
        <v>3315</v>
      </c>
      <c r="C46" s="178" t="s">
        <v>423</v>
      </c>
      <c r="D46" s="277" t="s">
        <v>424</v>
      </c>
      <c r="E46" s="191"/>
      <c r="F46" s="190" t="s">
        <v>425</v>
      </c>
      <c r="G46" s="190" t="s">
        <v>426</v>
      </c>
      <c r="H46" s="324" t="s">
        <v>427</v>
      </c>
      <c r="I46" s="190" t="s">
        <v>428</v>
      </c>
      <c r="J46" s="144" t="s">
        <v>114</v>
      </c>
      <c r="K46" s="145" t="s">
        <v>89</v>
      </c>
      <c r="L46" s="336"/>
      <c r="M46" s="335"/>
      <c r="N46" s="336"/>
      <c r="O46" s="147"/>
      <c r="P46" s="149">
        <f t="shared" si="1"/>
        <v>0</v>
      </c>
      <c r="Q46" s="149"/>
      <c r="S46" s="151" t="s">
        <v>429</v>
      </c>
      <c r="T46" s="152"/>
      <c r="U46" s="151"/>
      <c r="V46" s="153"/>
      <c r="W46" s="154"/>
      <c r="X46" s="151"/>
      <c r="Y46" s="155" t="s">
        <v>91</v>
      </c>
      <c r="Z46" s="156"/>
      <c r="AA46" s="157"/>
      <c r="AB46" s="140"/>
      <c r="AC46" s="201"/>
      <c r="AD46" s="159"/>
      <c r="AE46" s="202"/>
      <c r="AF46" s="203"/>
      <c r="AG46" s="204"/>
      <c r="AH46" s="205"/>
      <c r="AI46" s="204"/>
      <c r="AJ46" s="205"/>
      <c r="AK46" s="206"/>
      <c r="AL46" s="207"/>
      <c r="AM46" s="165">
        <f t="shared" si="2"/>
        <v>0</v>
      </c>
      <c r="AN46" s="208" t="str">
        <f t="shared" si="0"/>
        <v>Silver promo</v>
      </c>
      <c r="AO46" s="178"/>
      <c r="AP46" s="167"/>
      <c r="AQ46" s="167"/>
      <c r="AR46" s="168"/>
      <c r="AS46" s="169">
        <v>42376</v>
      </c>
      <c r="AT46" s="169">
        <v>42376</v>
      </c>
      <c r="AU46" s="169">
        <v>42311</v>
      </c>
      <c r="AV46" s="170"/>
      <c r="AW46" s="170"/>
      <c r="AX46" s="170"/>
      <c r="AY46" s="171"/>
      <c r="AZ46" s="171"/>
      <c r="BA46" s="171"/>
      <c r="BB46" s="172"/>
      <c r="BC46" s="172"/>
      <c r="BD46" s="172"/>
      <c r="BE46" s="173"/>
      <c r="BF46" s="173"/>
      <c r="BG46" s="173"/>
      <c r="BH46" s="174"/>
      <c r="BI46" s="175">
        <v>41599</v>
      </c>
      <c r="BJ46" s="174" t="s">
        <v>430</v>
      </c>
      <c r="BK46" s="174" t="s">
        <v>106</v>
      </c>
      <c r="BL46" s="174" t="s">
        <v>94</v>
      </c>
      <c r="BM46" s="176">
        <v>32967</v>
      </c>
      <c r="BN46" s="244"/>
      <c r="BO46" s="178"/>
      <c r="BP46" s="178"/>
      <c r="BQ46" s="151" t="s">
        <v>431</v>
      </c>
      <c r="BR46" s="151"/>
      <c r="BS46" s="151"/>
    </row>
    <row r="47" spans="1:69" ht="12.75">
      <c r="A47" s="187"/>
      <c r="B47" s="345">
        <v>2097</v>
      </c>
      <c r="C47" s="416" t="s">
        <v>432</v>
      </c>
      <c r="D47" s="417" t="s">
        <v>433</v>
      </c>
      <c r="E47" s="190" t="s">
        <v>434</v>
      </c>
      <c r="F47" s="348" t="s">
        <v>435</v>
      </c>
      <c r="G47" s="190"/>
      <c r="H47" s="324" t="s">
        <v>436</v>
      </c>
      <c r="I47" s="190" t="s">
        <v>145</v>
      </c>
      <c r="J47" s="144" t="s">
        <v>109</v>
      </c>
      <c r="K47" s="145" t="s">
        <v>89</v>
      </c>
      <c r="L47" s="148"/>
      <c r="M47" s="335"/>
      <c r="N47" s="336"/>
      <c r="O47" s="327"/>
      <c r="P47" s="149">
        <f>N47-L47</f>
        <v>0</v>
      </c>
      <c r="Q47" s="270"/>
      <c r="S47" s="253" t="s">
        <v>437</v>
      </c>
      <c r="T47" s="254"/>
      <c r="U47" s="253"/>
      <c r="V47" s="255" t="s">
        <v>438</v>
      </c>
      <c r="W47" s="441" t="s">
        <v>439</v>
      </c>
      <c r="X47" s="217"/>
      <c r="Y47" s="155" t="s">
        <v>91</v>
      </c>
      <c r="Z47" s="442"/>
      <c r="AA47" s="442"/>
      <c r="AB47" s="197"/>
      <c r="AC47" s="201"/>
      <c r="AD47" s="159"/>
      <c r="AE47" s="202"/>
      <c r="AF47" s="203"/>
      <c r="AG47" s="204"/>
      <c r="AH47" s="205"/>
      <c r="AI47" s="204"/>
      <c r="AJ47" s="205"/>
      <c r="AK47" s="206"/>
      <c r="AL47" s="207"/>
      <c r="AM47" s="165">
        <f>AC47-AD47-AF47-AG47-AI47-AK47</f>
        <v>0</v>
      </c>
      <c r="AN47" s="208" t="str">
        <f t="shared" si="0"/>
        <v>gold promo</v>
      </c>
      <c r="AQ47" s="167" t="s">
        <v>440</v>
      </c>
      <c r="AR47" s="217"/>
      <c r="AS47" s="169">
        <v>42471</v>
      </c>
      <c r="AT47" s="169">
        <v>42458</v>
      </c>
      <c r="AU47" s="169">
        <v>42458</v>
      </c>
      <c r="AV47" s="170"/>
      <c r="AW47" s="170"/>
      <c r="AX47" s="170"/>
      <c r="AY47" s="171"/>
      <c r="AZ47" s="171"/>
      <c r="BA47" s="171"/>
      <c r="BB47" s="172"/>
      <c r="BC47" s="172"/>
      <c r="BD47" s="172"/>
      <c r="BE47" s="173"/>
      <c r="BF47" s="173"/>
      <c r="BG47" s="173"/>
      <c r="BH47" s="213"/>
      <c r="BI47" s="443">
        <v>40282</v>
      </c>
      <c r="BJ47" s="213" t="s">
        <v>441</v>
      </c>
      <c r="BK47" t="s">
        <v>93</v>
      </c>
      <c r="BL47" t="s">
        <v>94</v>
      </c>
      <c r="BM47" s="215">
        <v>32958</v>
      </c>
      <c r="BN47" s="216"/>
      <c r="BQ47" t="s">
        <v>442</v>
      </c>
    </row>
    <row r="48" spans="1:69" ht="12.75">
      <c r="A48" s="444"/>
      <c r="B48" s="345">
        <v>2285</v>
      </c>
      <c r="C48" t="s">
        <v>443</v>
      </c>
      <c r="D48" s="189" t="s">
        <v>444</v>
      </c>
      <c r="E48" s="445" t="s">
        <v>445</v>
      </c>
      <c r="F48" s="348" t="s">
        <v>341</v>
      </c>
      <c r="G48" t="s">
        <v>446</v>
      </c>
      <c r="H48" s="192" t="s">
        <v>447</v>
      </c>
      <c r="I48" s="193" t="s">
        <v>448</v>
      </c>
      <c r="J48" s="267" t="s">
        <v>114</v>
      </c>
      <c r="K48" s="195" t="s">
        <v>89</v>
      </c>
      <c r="L48" s="446"/>
      <c r="M48" s="369"/>
      <c r="N48" s="196"/>
      <c r="O48" s="269"/>
      <c r="P48" s="149">
        <f t="shared" si="1"/>
        <v>0</v>
      </c>
      <c r="Q48" s="270"/>
      <c r="S48" s="447" t="s">
        <v>437</v>
      </c>
      <c r="V48" s="448"/>
      <c r="W48" s="441"/>
      <c r="Y48" s="155" t="s">
        <v>91</v>
      </c>
      <c r="Z48" s="198"/>
      <c r="AA48" s="442"/>
      <c r="AB48" s="449"/>
      <c r="AC48" s="201"/>
      <c r="AD48" s="159"/>
      <c r="AE48" s="202"/>
      <c r="AF48" s="203"/>
      <c r="AG48" s="204"/>
      <c r="AH48" s="205"/>
      <c r="AI48" s="204"/>
      <c r="AJ48" s="205"/>
      <c r="AK48" s="206"/>
      <c r="AL48" s="207"/>
      <c r="AM48" s="165">
        <f aca="true" t="shared" si="3" ref="AM48:AM79">AC48-AD48-AF48-AG48-AI48-AK48</f>
        <v>0</v>
      </c>
      <c r="AN48" s="208" t="str">
        <f t="shared" si="0"/>
        <v>gold promo</v>
      </c>
      <c r="AP48" s="400"/>
      <c r="AQ48" s="400"/>
      <c r="AS48" s="169">
        <v>42282</v>
      </c>
      <c r="AT48" s="169">
        <v>42282</v>
      </c>
      <c r="AU48" s="169">
        <v>42282</v>
      </c>
      <c r="AV48" s="170"/>
      <c r="AW48" s="170"/>
      <c r="AX48" s="170"/>
      <c r="AY48" s="171"/>
      <c r="AZ48" s="171"/>
      <c r="BA48" s="171"/>
      <c r="BB48" s="172"/>
      <c r="BC48" s="172"/>
      <c r="BD48" s="172"/>
      <c r="BE48" s="173"/>
      <c r="BF48" s="173"/>
      <c r="BG48" s="173"/>
      <c r="BI48" s="275">
        <v>40595</v>
      </c>
      <c r="BJ48" t="s">
        <v>449</v>
      </c>
      <c r="BK48" t="s">
        <v>106</v>
      </c>
      <c r="BL48" t="s">
        <v>94</v>
      </c>
      <c r="BM48" s="215">
        <v>32963</v>
      </c>
      <c r="BQ48" s="217" t="s">
        <v>450</v>
      </c>
    </row>
    <row r="49" spans="1:69" ht="12.75">
      <c r="A49" s="187"/>
      <c r="B49" s="265">
        <v>3096</v>
      </c>
      <c r="C49" t="s">
        <v>121</v>
      </c>
      <c r="D49" s="229" t="s">
        <v>122</v>
      </c>
      <c r="E49" t="s">
        <v>123</v>
      </c>
      <c r="G49" s="266" t="s">
        <v>124</v>
      </c>
      <c r="H49" s="217" t="s">
        <v>125</v>
      </c>
      <c r="I49" t="s">
        <v>126</v>
      </c>
      <c r="J49" s="267" t="s">
        <v>114</v>
      </c>
      <c r="K49" s="268" t="s">
        <v>89</v>
      </c>
      <c r="L49" s="261"/>
      <c r="M49" s="242"/>
      <c r="O49" s="269"/>
      <c r="P49" s="149">
        <f>N49-L49</f>
        <v>0</v>
      </c>
      <c r="Q49" s="270"/>
      <c r="S49" s="227" t="s">
        <v>127</v>
      </c>
      <c r="V49" s="271"/>
      <c r="W49" s="272"/>
      <c r="X49" s="209"/>
      <c r="Y49" s="155" t="s">
        <v>91</v>
      </c>
      <c r="Z49" s="199"/>
      <c r="AA49" s="200"/>
      <c r="AB49" s="209"/>
      <c r="AC49" s="201"/>
      <c r="AD49" s="159"/>
      <c r="AE49" s="202"/>
      <c r="AF49" s="203"/>
      <c r="AG49" s="204"/>
      <c r="AH49" s="358"/>
      <c r="AI49" s="204"/>
      <c r="AJ49" s="358"/>
      <c r="AK49" s="206"/>
      <c r="AL49" s="273"/>
      <c r="AM49" s="165">
        <f>AC49-AD49-AF49-AG49-AI49-AK49</f>
        <v>0</v>
      </c>
      <c r="AN49" s="208" t="str">
        <f t="shared" si="0"/>
        <v>Plat-Promo expires 5/7/15, new one purchased on 4/9/15 and will expire 5/7/16</v>
      </c>
      <c r="AP49" s="210"/>
      <c r="AQ49" s="210"/>
      <c r="AR49" s="209"/>
      <c r="AS49" s="274">
        <v>43126</v>
      </c>
      <c r="AT49" s="274">
        <v>42321</v>
      </c>
      <c r="AU49" s="274">
        <v>42321</v>
      </c>
      <c r="AV49" s="170"/>
      <c r="AW49" s="170"/>
      <c r="AX49" s="170"/>
      <c r="AY49" s="171"/>
      <c r="AZ49" s="171"/>
      <c r="BA49" s="171"/>
      <c r="BB49" s="172"/>
      <c r="BC49" s="172"/>
      <c r="BD49" s="172"/>
      <c r="BE49" s="173"/>
      <c r="BF49" s="173"/>
      <c r="BG49" s="173"/>
      <c r="BI49" s="275">
        <v>41220</v>
      </c>
      <c r="BJ49" s="227" t="s">
        <v>128</v>
      </c>
      <c r="BK49" s="174" t="s">
        <v>106</v>
      </c>
      <c r="BL49" s="174" t="s">
        <v>94</v>
      </c>
      <c r="BM49" s="215">
        <v>32967</v>
      </c>
      <c r="BQ49" t="s">
        <v>129</v>
      </c>
    </row>
    <row r="50" spans="1:73" ht="12.75">
      <c r="A50" s="409"/>
      <c r="B50" s="334">
        <v>3433</v>
      </c>
      <c r="C50" s="178" t="s">
        <v>451</v>
      </c>
      <c r="D50" s="277" t="s">
        <v>452</v>
      </c>
      <c r="E50" s="190" t="s">
        <v>453</v>
      </c>
      <c r="F50" s="190" t="s">
        <v>454</v>
      </c>
      <c r="G50" s="191"/>
      <c r="H50" s="324" t="s">
        <v>455</v>
      </c>
      <c r="I50" s="190" t="s">
        <v>283</v>
      </c>
      <c r="J50" s="144" t="s">
        <v>114</v>
      </c>
      <c r="K50" s="145" t="s">
        <v>89</v>
      </c>
      <c r="L50" s="336"/>
      <c r="M50" s="335"/>
      <c r="N50" s="336"/>
      <c r="O50" s="147"/>
      <c r="P50" s="149">
        <f t="shared" si="1"/>
        <v>0</v>
      </c>
      <c r="Q50" s="149"/>
      <c r="S50" s="151"/>
      <c r="T50" s="152"/>
      <c r="U50" s="151"/>
      <c r="V50" s="153"/>
      <c r="W50" s="154"/>
      <c r="X50" s="151"/>
      <c r="Y50" s="155" t="s">
        <v>91</v>
      </c>
      <c r="Z50" s="156"/>
      <c r="AA50" s="157"/>
      <c r="AB50" s="151"/>
      <c r="AC50" s="201"/>
      <c r="AD50" s="159"/>
      <c r="AE50" s="160"/>
      <c r="AF50" s="161"/>
      <c r="AG50" s="162"/>
      <c r="AH50" s="163"/>
      <c r="AI50" s="162"/>
      <c r="AJ50" s="163"/>
      <c r="AK50" s="164"/>
      <c r="AL50" s="163"/>
      <c r="AM50" s="165">
        <f t="shared" si="3"/>
        <v>0</v>
      </c>
      <c r="AN50" s="208">
        <f t="shared" si="0"/>
        <v>0</v>
      </c>
      <c r="AO50" s="178"/>
      <c r="AP50" s="167"/>
      <c r="AQ50" s="167"/>
      <c r="AR50" s="168"/>
      <c r="AS50" s="236">
        <v>42006</v>
      </c>
      <c r="AT50" s="450">
        <v>42002</v>
      </c>
      <c r="AU50" s="236">
        <v>42112</v>
      </c>
      <c r="AV50" s="170"/>
      <c r="AW50" s="170"/>
      <c r="AX50" s="170"/>
      <c r="AY50" s="171"/>
      <c r="AZ50" s="171"/>
      <c r="BA50" s="171"/>
      <c r="BB50" s="172"/>
      <c r="BC50" s="172"/>
      <c r="BD50" s="172"/>
      <c r="BE50" s="173"/>
      <c r="BF50" s="173"/>
      <c r="BG50" s="173"/>
      <c r="BH50" s="174"/>
      <c r="BI50" s="175">
        <v>41751</v>
      </c>
      <c r="BJ50" s="174" t="s">
        <v>456</v>
      </c>
      <c r="BK50" s="174" t="s">
        <v>106</v>
      </c>
      <c r="BL50" s="174" t="s">
        <v>94</v>
      </c>
      <c r="BM50" s="176">
        <v>32967</v>
      </c>
      <c r="BN50" s="244"/>
      <c r="BO50" s="178"/>
      <c r="BP50" s="178"/>
      <c r="BQ50" s="151" t="s">
        <v>457</v>
      </c>
      <c r="BR50" s="151"/>
      <c r="BS50" s="151"/>
      <c r="BT50" s="151"/>
      <c r="BU50" s="151"/>
    </row>
    <row r="51" spans="1:69" ht="12.75">
      <c r="A51" s="418"/>
      <c r="B51" s="345">
        <v>1753</v>
      </c>
      <c r="C51" s="188" t="s">
        <v>458</v>
      </c>
      <c r="D51" s="189" t="s">
        <v>459</v>
      </c>
      <c r="E51" s="348" t="s">
        <v>460</v>
      </c>
      <c r="F51" s="349" t="s">
        <v>461</v>
      </c>
      <c r="G51" s="348"/>
      <c r="H51" s="192" t="s">
        <v>462</v>
      </c>
      <c r="I51" s="193" t="s">
        <v>463</v>
      </c>
      <c r="J51" s="267" t="s">
        <v>109</v>
      </c>
      <c r="K51" s="195" t="s">
        <v>89</v>
      </c>
      <c r="L51" s="196"/>
      <c r="M51" s="369"/>
      <c r="N51" s="196"/>
      <c r="O51" s="327"/>
      <c r="P51" s="149">
        <f t="shared" si="1"/>
        <v>0</v>
      </c>
      <c r="Q51" s="270"/>
      <c r="S51" s="253" t="s">
        <v>464</v>
      </c>
      <c r="T51" s="254"/>
      <c r="U51" s="253"/>
      <c r="V51" s="255"/>
      <c r="W51" s="272"/>
      <c r="X51" s="197"/>
      <c r="Y51" s="155" t="s">
        <v>91</v>
      </c>
      <c r="Z51" s="199"/>
      <c r="AA51" s="200"/>
      <c r="AB51" s="197" t="s">
        <v>465</v>
      </c>
      <c r="AC51" s="201"/>
      <c r="AD51" s="159"/>
      <c r="AE51" s="202"/>
      <c r="AF51" s="203"/>
      <c r="AG51" s="204"/>
      <c r="AH51" s="205"/>
      <c r="AI51" s="204"/>
      <c r="AJ51" s="205"/>
      <c r="AK51" s="206"/>
      <c r="AL51" s="207"/>
      <c r="AM51" s="165">
        <f t="shared" si="3"/>
        <v>0</v>
      </c>
      <c r="AN51" s="208" t="str">
        <f t="shared" si="0"/>
        <v>PromoSilver</v>
      </c>
      <c r="AP51" s="210"/>
      <c r="AQ51" s="210"/>
      <c r="AR51" s="211"/>
      <c r="AS51" s="236">
        <v>42125</v>
      </c>
      <c r="AT51" s="169">
        <v>42229</v>
      </c>
      <c r="AU51" s="169">
        <v>42229</v>
      </c>
      <c r="AV51" s="170"/>
      <c r="AW51" s="170"/>
      <c r="AX51" s="170"/>
      <c r="AY51" s="171"/>
      <c r="AZ51" s="171"/>
      <c r="BA51" s="171"/>
      <c r="BB51" s="172"/>
      <c r="BC51" s="172"/>
      <c r="BD51" s="172"/>
      <c r="BE51" s="173"/>
      <c r="BF51" s="173"/>
      <c r="BG51" s="173"/>
      <c r="BH51" s="213"/>
      <c r="BI51" s="214">
        <v>39823</v>
      </c>
      <c r="BJ51" s="213" t="s">
        <v>466</v>
      </c>
      <c r="BK51" s="213" t="s">
        <v>106</v>
      </c>
      <c r="BL51" s="213" t="s">
        <v>94</v>
      </c>
      <c r="BM51" s="215">
        <v>32963</v>
      </c>
      <c r="BN51" s="216" t="s">
        <v>241</v>
      </c>
      <c r="BQ51" t="s">
        <v>467</v>
      </c>
    </row>
    <row r="52" spans="1:66" ht="12.75">
      <c r="A52" s="418"/>
      <c r="B52" s="345">
        <v>1061</v>
      </c>
      <c r="C52" s="188" t="s">
        <v>468</v>
      </c>
      <c r="D52" s="189" t="s">
        <v>469</v>
      </c>
      <c r="E52" s="348" t="s">
        <v>470</v>
      </c>
      <c r="F52" s="349"/>
      <c r="G52" s="348"/>
      <c r="H52" s="192" t="s">
        <v>462</v>
      </c>
      <c r="I52" s="193" t="s">
        <v>471</v>
      </c>
      <c r="J52" s="267" t="s">
        <v>109</v>
      </c>
      <c r="K52" s="195" t="s">
        <v>89</v>
      </c>
      <c r="L52" s="196"/>
      <c r="M52" s="369"/>
      <c r="N52" s="196"/>
      <c r="O52" s="327"/>
      <c r="P52" s="149">
        <f t="shared" si="1"/>
        <v>0</v>
      </c>
      <c r="Q52" s="270"/>
      <c r="S52" s="253"/>
      <c r="T52" s="254"/>
      <c r="U52" s="253"/>
      <c r="V52" s="255"/>
      <c r="W52" s="272"/>
      <c r="X52" s="197"/>
      <c r="Y52" s="155" t="s">
        <v>91</v>
      </c>
      <c r="Z52" s="199"/>
      <c r="AA52" s="200"/>
      <c r="AB52" s="197"/>
      <c r="AC52" s="201"/>
      <c r="AD52" s="159"/>
      <c r="AE52" s="202"/>
      <c r="AF52" s="203"/>
      <c r="AG52" s="204"/>
      <c r="AH52" s="205"/>
      <c r="AI52" s="204"/>
      <c r="AJ52" s="205"/>
      <c r="AK52" s="206"/>
      <c r="AL52" s="207"/>
      <c r="AM52" s="165">
        <f t="shared" si="3"/>
        <v>0</v>
      </c>
      <c r="AN52" s="208">
        <f t="shared" si="0"/>
        <v>0</v>
      </c>
      <c r="AP52" s="210"/>
      <c r="AQ52" s="210"/>
      <c r="AR52" s="211"/>
      <c r="AS52" s="169">
        <v>42609</v>
      </c>
      <c r="AT52" s="169">
        <v>42609</v>
      </c>
      <c r="AU52" s="236">
        <v>42170</v>
      </c>
      <c r="AV52" s="170"/>
      <c r="AW52" s="170"/>
      <c r="AX52" s="170"/>
      <c r="AY52" s="171"/>
      <c r="AZ52" s="171"/>
      <c r="BA52" s="171"/>
      <c r="BB52" s="172"/>
      <c r="BC52" s="172"/>
      <c r="BD52" s="172"/>
      <c r="BE52" s="173"/>
      <c r="BF52" s="173"/>
      <c r="BG52" s="173"/>
      <c r="BH52" s="213" t="s">
        <v>472</v>
      </c>
      <c r="BI52" s="214">
        <v>39132</v>
      </c>
      <c r="BJ52" s="213" t="s">
        <v>473</v>
      </c>
      <c r="BK52" s="213" t="s">
        <v>93</v>
      </c>
      <c r="BL52" s="213" t="s">
        <v>474</v>
      </c>
      <c r="BM52" s="215">
        <v>32958</v>
      </c>
      <c r="BN52" s="216" t="s">
        <v>139</v>
      </c>
    </row>
    <row r="53" spans="1:69" ht="12.75">
      <c r="A53" s="187"/>
      <c r="B53" s="265">
        <v>3589</v>
      </c>
      <c r="C53" t="s">
        <v>475</v>
      </c>
      <c r="D53" s="189" t="s">
        <v>476</v>
      </c>
      <c r="E53" s="193"/>
      <c r="F53" s="193" t="s">
        <v>477</v>
      </c>
      <c r="G53" s="193"/>
      <c r="H53" s="356" t="s">
        <v>478</v>
      </c>
      <c r="I53" s="193" t="s">
        <v>479</v>
      </c>
      <c r="J53" s="267" t="s">
        <v>480</v>
      </c>
      <c r="K53" s="357" t="s">
        <v>89</v>
      </c>
      <c r="L53" s="336"/>
      <c r="M53" s="335"/>
      <c r="N53" s="336"/>
      <c r="O53" s="147"/>
      <c r="P53" s="149">
        <f t="shared" si="1"/>
        <v>0</v>
      </c>
      <c r="Q53" s="149"/>
      <c r="S53" s="186"/>
      <c r="T53" s="226"/>
      <c r="U53" s="186"/>
      <c r="V53" s="255"/>
      <c r="W53" s="272"/>
      <c r="X53" s="209"/>
      <c r="Y53" s="155" t="s">
        <v>91</v>
      </c>
      <c r="Z53" s="199"/>
      <c r="AA53" s="200"/>
      <c r="AB53" s="209"/>
      <c r="AC53" s="201"/>
      <c r="AD53" s="159"/>
      <c r="AE53" s="202"/>
      <c r="AF53" s="203"/>
      <c r="AG53" s="204"/>
      <c r="AH53" s="358"/>
      <c r="AI53" s="204"/>
      <c r="AJ53" s="358"/>
      <c r="AK53" s="206"/>
      <c r="AL53" s="273"/>
      <c r="AM53" s="165">
        <f t="shared" si="3"/>
        <v>0</v>
      </c>
      <c r="AN53" s="208">
        <f t="shared" si="0"/>
        <v>0</v>
      </c>
      <c r="AO53" s="209"/>
      <c r="AP53" s="210"/>
      <c r="AQ53" s="210"/>
      <c r="AR53" s="209"/>
      <c r="AS53" s="284">
        <v>42318</v>
      </c>
      <c r="AT53" s="284">
        <v>42318</v>
      </c>
      <c r="AU53" s="284">
        <v>42318</v>
      </c>
      <c r="AV53" s="170"/>
      <c r="AW53" s="170"/>
      <c r="AX53" s="170"/>
      <c r="AY53" s="171"/>
      <c r="AZ53" s="171"/>
      <c r="BA53" s="171"/>
      <c r="BB53" s="172"/>
      <c r="BC53" s="172"/>
      <c r="BD53" s="172"/>
      <c r="BE53" s="173"/>
      <c r="BF53" s="173"/>
      <c r="BG53" s="173"/>
      <c r="BH53" s="213"/>
      <c r="BI53" s="214">
        <v>41956</v>
      </c>
      <c r="BJ53" s="359" t="s">
        <v>481</v>
      </c>
      <c r="BK53" s="140" t="s">
        <v>106</v>
      </c>
      <c r="BL53" s="140" t="s">
        <v>116</v>
      </c>
      <c r="BM53" s="215">
        <v>32966</v>
      </c>
      <c r="BN53" s="216"/>
      <c r="BQ53" t="s">
        <v>482</v>
      </c>
    </row>
    <row r="54" spans="1:73" ht="12.75">
      <c r="A54" s="276"/>
      <c r="B54" s="139">
        <v>1173</v>
      </c>
      <c r="C54" s="168" t="s">
        <v>130</v>
      </c>
      <c r="D54" s="277" t="s">
        <v>131</v>
      </c>
      <c r="E54" s="191" t="s">
        <v>132</v>
      </c>
      <c r="F54" s="190" t="s">
        <v>133</v>
      </c>
      <c r="G54" s="191" t="s">
        <v>134</v>
      </c>
      <c r="H54" s="174" t="s">
        <v>135</v>
      </c>
      <c r="I54" s="174" t="s">
        <v>136</v>
      </c>
      <c r="J54" s="144" t="s">
        <v>114</v>
      </c>
      <c r="K54" s="145" t="s">
        <v>89</v>
      </c>
      <c r="L54" s="146"/>
      <c r="M54" s="335"/>
      <c r="N54" s="336"/>
      <c r="O54" s="147"/>
      <c r="P54" s="149">
        <f>N54-L54</f>
        <v>0</v>
      </c>
      <c r="Q54" s="149"/>
      <c r="R54" s="150"/>
      <c r="S54" s="151"/>
      <c r="T54" s="152"/>
      <c r="U54" s="151"/>
      <c r="V54" s="153"/>
      <c r="W54" s="154"/>
      <c r="X54" s="151"/>
      <c r="Y54" s="155" t="s">
        <v>91</v>
      </c>
      <c r="Z54" s="156"/>
      <c r="AA54" s="157"/>
      <c r="AB54" s="151"/>
      <c r="AC54" s="158"/>
      <c r="AD54" s="159"/>
      <c r="AE54" s="160"/>
      <c r="AF54" s="161"/>
      <c r="AG54" s="162"/>
      <c r="AH54" s="163"/>
      <c r="AI54" s="162"/>
      <c r="AJ54" s="163"/>
      <c r="AK54" s="164"/>
      <c r="AL54" s="163"/>
      <c r="AM54" s="165">
        <f>AC54-AD54-AF54-AG54-AI54-AK54</f>
        <v>0</v>
      </c>
      <c r="AN54" s="208">
        <f t="shared" si="0"/>
        <v>0</v>
      </c>
      <c r="AO54" s="178"/>
      <c r="AP54" s="167"/>
      <c r="AQ54" s="167"/>
      <c r="AR54" s="168"/>
      <c r="AS54" s="169">
        <v>42444</v>
      </c>
      <c r="AT54" s="283">
        <v>42401</v>
      </c>
      <c r="AU54" s="284">
        <v>42401</v>
      </c>
      <c r="AV54" s="170"/>
      <c r="AW54" s="170"/>
      <c r="AX54" s="170"/>
      <c r="AY54" s="171"/>
      <c r="AZ54" s="171"/>
      <c r="BA54" s="171"/>
      <c r="BB54" s="172"/>
      <c r="BC54" s="172"/>
      <c r="BD54" s="172"/>
      <c r="BE54" s="173"/>
      <c r="BF54" s="173"/>
      <c r="BG54" s="173"/>
      <c r="BH54" s="174"/>
      <c r="BI54" s="175">
        <v>39227</v>
      </c>
      <c r="BJ54" s="174" t="s">
        <v>137</v>
      </c>
      <c r="BK54" s="174" t="s">
        <v>138</v>
      </c>
      <c r="BL54" s="140" t="s">
        <v>94</v>
      </c>
      <c r="BM54" s="176">
        <v>32957</v>
      </c>
      <c r="BN54" s="244" t="s">
        <v>139</v>
      </c>
      <c r="BO54" s="178"/>
      <c r="BP54" s="178"/>
      <c r="BQ54" s="151"/>
      <c r="BR54" s="151"/>
      <c r="BS54" s="151"/>
      <c r="BT54" s="151"/>
      <c r="BU54" s="151"/>
    </row>
    <row r="55" spans="1:69" ht="12.75">
      <c r="A55" s="187"/>
      <c r="B55" s="265">
        <v>3689</v>
      </c>
      <c r="C55" s="416" t="s">
        <v>483</v>
      </c>
      <c r="D55" s="451" t="s">
        <v>484</v>
      </c>
      <c r="E55" s="193" t="s">
        <v>485</v>
      </c>
      <c r="F55" s="349" t="s">
        <v>486</v>
      </c>
      <c r="G55" s="193"/>
      <c r="H55" s="192" t="s">
        <v>487</v>
      </c>
      <c r="I55" s="193" t="s">
        <v>488</v>
      </c>
      <c r="J55" s="267" t="s">
        <v>114</v>
      </c>
      <c r="K55" s="195" t="s">
        <v>89</v>
      </c>
      <c r="L55" s="452"/>
      <c r="M55" s="453"/>
      <c r="N55" s="454"/>
      <c r="O55" s="327"/>
      <c r="P55" s="149">
        <f t="shared" si="1"/>
        <v>0</v>
      </c>
      <c r="Q55" s="149"/>
      <c r="R55" s="150"/>
      <c r="S55" s="253"/>
      <c r="T55" s="254"/>
      <c r="U55" s="253"/>
      <c r="V55" s="255"/>
      <c r="W55" s="441"/>
      <c r="X55" s="217"/>
      <c r="Y55" s="455" t="s">
        <v>91</v>
      </c>
      <c r="Z55" s="456"/>
      <c r="AA55" s="457"/>
      <c r="AB55" s="197"/>
      <c r="AC55" s="158"/>
      <c r="AD55" s="432"/>
      <c r="AE55" s="458"/>
      <c r="AF55" s="203"/>
      <c r="AG55" s="204"/>
      <c r="AH55" s="205"/>
      <c r="AI55" s="204"/>
      <c r="AJ55" s="205"/>
      <c r="AK55" s="206"/>
      <c r="AL55" s="459"/>
      <c r="AM55" s="165">
        <f t="shared" si="3"/>
        <v>0</v>
      </c>
      <c r="AN55" s="208">
        <f t="shared" si="0"/>
        <v>0</v>
      </c>
      <c r="AO55" s="197"/>
      <c r="AP55" s="460"/>
      <c r="AQ55" s="460"/>
      <c r="AR55" s="217"/>
      <c r="AS55" s="169">
        <v>42239</v>
      </c>
      <c r="AT55" s="169">
        <v>42227</v>
      </c>
      <c r="AU55" s="169">
        <v>42239</v>
      </c>
      <c r="AV55" s="170"/>
      <c r="AW55" s="170"/>
      <c r="AX55" s="170"/>
      <c r="AY55" s="171"/>
      <c r="AZ55" s="171"/>
      <c r="BA55" s="171"/>
      <c r="BB55" s="172"/>
      <c r="BC55" s="172"/>
      <c r="BD55" s="172"/>
      <c r="BE55" s="173"/>
      <c r="BF55" s="173"/>
      <c r="BG55" s="173"/>
      <c r="BH55" s="213"/>
      <c r="BI55" s="443">
        <v>42093</v>
      </c>
      <c r="BJ55" s="140" t="s">
        <v>489</v>
      </c>
      <c r="BK55" t="s">
        <v>106</v>
      </c>
      <c r="BL55" s="140" t="s">
        <v>94</v>
      </c>
      <c r="BM55" s="215">
        <v>32967</v>
      </c>
      <c r="BN55" s="216"/>
      <c r="BQ55" s="151" t="s">
        <v>490</v>
      </c>
    </row>
    <row r="56" spans="1:73" ht="12.75">
      <c r="A56" s="138"/>
      <c r="B56" s="139">
        <v>1657</v>
      </c>
      <c r="C56" s="168" t="s">
        <v>491</v>
      </c>
      <c r="D56" s="231" t="s">
        <v>492</v>
      </c>
      <c r="E56" s="190" t="s">
        <v>493</v>
      </c>
      <c r="F56" s="190" t="s">
        <v>494</v>
      </c>
      <c r="G56" s="191"/>
      <c r="H56" s="140" t="s">
        <v>495</v>
      </c>
      <c r="I56" s="190" t="s">
        <v>283</v>
      </c>
      <c r="J56" s="144" t="s">
        <v>114</v>
      </c>
      <c r="K56" s="145" t="s">
        <v>89</v>
      </c>
      <c r="L56" s="336"/>
      <c r="M56" s="335"/>
      <c r="N56" s="336"/>
      <c r="O56" s="147"/>
      <c r="P56" s="149">
        <f t="shared" si="1"/>
        <v>0</v>
      </c>
      <c r="Q56" s="149"/>
      <c r="S56" s="151"/>
      <c r="T56" s="152"/>
      <c r="U56" s="151"/>
      <c r="V56" s="153"/>
      <c r="W56" s="154"/>
      <c r="X56" s="151"/>
      <c r="Y56" s="155" t="s">
        <v>91</v>
      </c>
      <c r="Z56" s="156"/>
      <c r="AA56" s="157"/>
      <c r="AB56" s="151"/>
      <c r="AC56" s="201"/>
      <c r="AD56" s="159"/>
      <c r="AE56" s="160"/>
      <c r="AF56" s="161"/>
      <c r="AG56" s="162"/>
      <c r="AH56" s="163"/>
      <c r="AI56" s="162"/>
      <c r="AJ56" s="163"/>
      <c r="AK56" s="164"/>
      <c r="AL56" s="163"/>
      <c r="AM56" s="165">
        <f t="shared" si="3"/>
        <v>0</v>
      </c>
      <c r="AN56" s="208">
        <f t="shared" si="0"/>
        <v>0</v>
      </c>
      <c r="AO56" s="178"/>
      <c r="AP56" s="167"/>
      <c r="AQ56" s="167" t="s">
        <v>496</v>
      </c>
      <c r="AR56" s="151"/>
      <c r="AS56" s="397">
        <v>42963</v>
      </c>
      <c r="AT56" s="397">
        <v>42232</v>
      </c>
      <c r="AU56" s="397">
        <v>42232</v>
      </c>
      <c r="AV56" s="170"/>
      <c r="AW56" s="170"/>
      <c r="AX56" s="170"/>
      <c r="AY56" s="171"/>
      <c r="AZ56" s="171"/>
      <c r="BA56" s="171"/>
      <c r="BB56" s="172"/>
      <c r="BC56" s="172"/>
      <c r="BD56" s="172"/>
      <c r="BE56" s="173"/>
      <c r="BF56" s="173"/>
      <c r="BG56" s="173"/>
      <c r="BH56" s="174"/>
      <c r="BI56" s="175">
        <v>39690</v>
      </c>
      <c r="BJ56" s="174" t="s">
        <v>497</v>
      </c>
      <c r="BK56" s="174" t="s">
        <v>106</v>
      </c>
      <c r="BL56" s="174" t="s">
        <v>94</v>
      </c>
      <c r="BM56" s="176">
        <v>32966</v>
      </c>
      <c r="BN56" s="244" t="s">
        <v>241</v>
      </c>
      <c r="BO56" s="178"/>
      <c r="BP56" s="178"/>
      <c r="BQ56" s="151" t="s">
        <v>498</v>
      </c>
      <c r="BR56" s="151"/>
      <c r="BS56" s="151"/>
      <c r="BT56" s="151"/>
      <c r="BU56" s="151"/>
    </row>
    <row r="57" spans="1:69" ht="12.75">
      <c r="A57" s="360"/>
      <c r="B57" s="334">
        <v>3612</v>
      </c>
      <c r="C57" s="151" t="s">
        <v>499</v>
      </c>
      <c r="D57" s="277" t="s">
        <v>500</v>
      </c>
      <c r="E57" s="324" t="s">
        <v>501</v>
      </c>
      <c r="H57" s="324" t="s">
        <v>502</v>
      </c>
      <c r="I57" s="324" t="s">
        <v>503</v>
      </c>
      <c r="J57" s="362" t="s">
        <v>88</v>
      </c>
      <c r="K57" s="240" t="s">
        <v>89</v>
      </c>
      <c r="L57" s="241"/>
      <c r="M57" s="461"/>
      <c r="P57" s="149">
        <f t="shared" si="1"/>
        <v>0</v>
      </c>
      <c r="Q57" s="149"/>
      <c r="S57" t="s">
        <v>504</v>
      </c>
      <c r="V57" s="153"/>
      <c r="W57" s="154"/>
      <c r="Y57" s="155" t="s">
        <v>91</v>
      </c>
      <c r="Z57" s="156"/>
      <c r="AA57" s="157"/>
      <c r="AC57" s="201"/>
      <c r="AD57" s="159"/>
      <c r="AE57" s="202"/>
      <c r="AF57" s="203"/>
      <c r="AG57" s="204"/>
      <c r="AH57" s="205"/>
      <c r="AI57" s="204"/>
      <c r="AJ57" s="205"/>
      <c r="AK57" s="206"/>
      <c r="AL57" s="207"/>
      <c r="AM57" s="165">
        <f t="shared" si="3"/>
        <v>0</v>
      </c>
      <c r="AN57" s="208" t="str">
        <f t="shared" si="0"/>
        <v>bronze</v>
      </c>
      <c r="AP57" s="167"/>
      <c r="AQ57" s="167"/>
      <c r="AS57" s="169">
        <v>43046</v>
      </c>
      <c r="AT57" s="450">
        <v>42115</v>
      </c>
      <c r="AU57" s="236">
        <v>42131</v>
      </c>
      <c r="AV57" s="236">
        <v>42507</v>
      </c>
      <c r="AW57" s="236">
        <v>42451</v>
      </c>
      <c r="AX57" s="236">
        <v>42131</v>
      </c>
      <c r="AY57" s="171"/>
      <c r="AZ57" s="171"/>
      <c r="BA57" s="171"/>
      <c r="BB57" s="172"/>
      <c r="BC57" s="172"/>
      <c r="BD57" s="172"/>
      <c r="BE57" s="173"/>
      <c r="BF57" s="173"/>
      <c r="BG57" s="173"/>
      <c r="BI57" s="275">
        <v>41993</v>
      </c>
      <c r="BJ57" s="253" t="s">
        <v>505</v>
      </c>
      <c r="BK57" s="253" t="s">
        <v>106</v>
      </c>
      <c r="BL57" s="253" t="s">
        <v>116</v>
      </c>
      <c r="BM57" s="353">
        <v>32963</v>
      </c>
      <c r="BQ57" s="253" t="s">
        <v>506</v>
      </c>
    </row>
    <row r="58" spans="1:73" ht="12.75">
      <c r="A58" s="238"/>
      <c r="B58" s="334">
        <v>3212</v>
      </c>
      <c r="C58" s="151" t="s">
        <v>507</v>
      </c>
      <c r="D58" s="231" t="s">
        <v>508</v>
      </c>
      <c r="E58" s="190" t="s">
        <v>509</v>
      </c>
      <c r="F58" s="190" t="s">
        <v>510</v>
      </c>
      <c r="G58" s="191"/>
      <c r="H58" s="324" t="s">
        <v>511</v>
      </c>
      <c r="I58" s="190" t="s">
        <v>428</v>
      </c>
      <c r="J58" s="144" t="s">
        <v>114</v>
      </c>
      <c r="K58" s="240" t="s">
        <v>89</v>
      </c>
      <c r="L58" s="336"/>
      <c r="M58" s="335"/>
      <c r="N58" s="336"/>
      <c r="O58" s="147"/>
      <c r="P58" s="149">
        <f t="shared" si="1"/>
        <v>0</v>
      </c>
      <c r="Q58" s="149"/>
      <c r="S58" s="151"/>
      <c r="T58" s="152"/>
      <c r="U58" s="151"/>
      <c r="V58" s="153"/>
      <c r="W58" s="154"/>
      <c r="X58" s="151"/>
      <c r="Y58" s="155" t="s">
        <v>91</v>
      </c>
      <c r="Z58" s="156"/>
      <c r="AA58" s="157"/>
      <c r="AB58" s="279"/>
      <c r="AC58" s="201"/>
      <c r="AD58" s="159"/>
      <c r="AE58" s="281"/>
      <c r="AF58" s="161"/>
      <c r="AG58" s="162"/>
      <c r="AH58" s="282"/>
      <c r="AI58" s="162"/>
      <c r="AJ58" s="282"/>
      <c r="AK58" s="164"/>
      <c r="AL58" s="163"/>
      <c r="AM58" s="165">
        <f t="shared" si="3"/>
        <v>0</v>
      </c>
      <c r="AN58" s="208">
        <f t="shared" si="0"/>
        <v>0</v>
      </c>
      <c r="AO58" s="178"/>
      <c r="AP58" s="167"/>
      <c r="AQ58" s="167"/>
      <c r="AR58" s="365"/>
      <c r="AS58" s="169">
        <v>42856</v>
      </c>
      <c r="AT58" s="236">
        <v>42126</v>
      </c>
      <c r="AU58" s="236">
        <v>42126</v>
      </c>
      <c r="AV58" s="170"/>
      <c r="AW58" s="170"/>
      <c r="AX58" s="170"/>
      <c r="AY58" s="171"/>
      <c r="AZ58" s="171"/>
      <c r="BA58" s="171"/>
      <c r="BB58" s="172"/>
      <c r="BC58" s="172"/>
      <c r="BD58" s="172"/>
      <c r="BE58" s="173"/>
      <c r="BF58" s="173"/>
      <c r="BG58" s="173"/>
      <c r="BH58" s="256"/>
      <c r="BI58" s="339">
        <v>41419</v>
      </c>
      <c r="BJ58" s="256" t="s">
        <v>512</v>
      </c>
      <c r="BK58" s="256" t="s">
        <v>106</v>
      </c>
      <c r="BL58" s="174" t="s">
        <v>94</v>
      </c>
      <c r="BM58" s="176">
        <v>32967</v>
      </c>
      <c r="BN58" s="244"/>
      <c r="BO58" s="178"/>
      <c r="BP58" s="256"/>
      <c r="BQ58" s="151"/>
      <c r="BR58" s="151"/>
      <c r="BS58" s="151"/>
      <c r="BT58" s="151"/>
      <c r="BU58" s="151"/>
    </row>
    <row r="59" spans="1:66" ht="12.75">
      <c r="A59" s="354" t="s">
        <v>513</v>
      </c>
      <c r="B59" s="345">
        <v>2245</v>
      </c>
      <c r="C59" s="419" t="s">
        <v>514</v>
      </c>
      <c r="D59" s="420" t="s">
        <v>515</v>
      </c>
      <c r="E59" s="193" t="s">
        <v>516</v>
      </c>
      <c r="F59" s="193" t="s">
        <v>517</v>
      </c>
      <c r="G59" s="193"/>
      <c r="H59" s="192" t="s">
        <v>518</v>
      </c>
      <c r="I59" s="193" t="s">
        <v>519</v>
      </c>
      <c r="J59" s="421" t="s">
        <v>247</v>
      </c>
      <c r="K59" s="195" t="s">
        <v>89</v>
      </c>
      <c r="L59" s="446"/>
      <c r="M59" s="369"/>
      <c r="N59" s="196"/>
      <c r="O59" s="327"/>
      <c r="P59" s="149">
        <f t="shared" si="1"/>
        <v>0</v>
      </c>
      <c r="Q59" s="149"/>
      <c r="S59" s="217" t="s">
        <v>520</v>
      </c>
      <c r="T59" s="254"/>
      <c r="U59" s="253"/>
      <c r="V59" s="255"/>
      <c r="W59" s="272"/>
      <c r="X59" s="197"/>
      <c r="Y59" s="198" t="s">
        <v>91</v>
      </c>
      <c r="Z59" s="198"/>
      <c r="AA59" s="198"/>
      <c r="AB59" s="197" t="s">
        <v>521</v>
      </c>
      <c r="AC59" s="201"/>
      <c r="AD59" s="159"/>
      <c r="AE59" s="202"/>
      <c r="AF59" s="203"/>
      <c r="AG59" s="204"/>
      <c r="AH59" s="205"/>
      <c r="AI59" s="204"/>
      <c r="AJ59" s="205"/>
      <c r="AK59" s="206"/>
      <c r="AL59" s="207"/>
      <c r="AM59" s="165">
        <f t="shared" si="3"/>
        <v>0</v>
      </c>
      <c r="AN59" s="208" t="str">
        <f t="shared" si="0"/>
        <v>Gold-Promo</v>
      </c>
      <c r="AO59" s="151"/>
      <c r="AP59" s="210"/>
      <c r="AQ59" s="210"/>
      <c r="AR59" s="211"/>
      <c r="AS59" s="236">
        <v>41987</v>
      </c>
      <c r="AT59" s="236">
        <v>41987</v>
      </c>
      <c r="AU59" s="236">
        <v>41987</v>
      </c>
      <c r="AV59" s="236">
        <v>41987</v>
      </c>
      <c r="AW59" s="236">
        <v>41987</v>
      </c>
      <c r="AX59" s="236">
        <v>41987</v>
      </c>
      <c r="AY59" s="171"/>
      <c r="AZ59" s="171"/>
      <c r="BA59" s="171"/>
      <c r="BB59" s="172"/>
      <c r="BC59" s="172"/>
      <c r="BD59" s="172"/>
      <c r="BE59" s="173"/>
      <c r="BF59" s="173"/>
      <c r="BG59" s="173"/>
      <c r="BH59" s="213"/>
      <c r="BI59" s="214"/>
      <c r="BJ59" s="422"/>
      <c r="BK59" s="423"/>
      <c r="BL59" s="213"/>
      <c r="BM59" s="215"/>
      <c r="BN59" s="216"/>
    </row>
    <row r="60" spans="1:71" ht="14.25" customHeight="1">
      <c r="A60" s="138" t="s">
        <v>96</v>
      </c>
      <c r="B60" s="334">
        <v>3224</v>
      </c>
      <c r="C60" s="151" t="s">
        <v>522</v>
      </c>
      <c r="D60" s="277" t="s">
        <v>523</v>
      </c>
      <c r="E60" s="190"/>
      <c r="F60" s="190" t="s">
        <v>524</v>
      </c>
      <c r="G60" s="190"/>
      <c r="H60" s="190" t="s">
        <v>525</v>
      </c>
      <c r="I60" s="190" t="s">
        <v>354</v>
      </c>
      <c r="J60" s="144" t="s">
        <v>480</v>
      </c>
      <c r="K60" s="145" t="s">
        <v>89</v>
      </c>
      <c r="L60" s="146"/>
      <c r="M60" s="147"/>
      <c r="N60" s="148"/>
      <c r="O60" s="147"/>
      <c r="P60" s="149">
        <f t="shared" si="1"/>
        <v>0</v>
      </c>
      <c r="Q60" s="149"/>
      <c r="R60" s="150"/>
      <c r="S60" s="151"/>
      <c r="T60" s="152"/>
      <c r="U60" s="151"/>
      <c r="V60" s="153"/>
      <c r="W60" s="154"/>
      <c r="X60" s="151"/>
      <c r="Y60" s="155" t="s">
        <v>91</v>
      </c>
      <c r="Z60" s="156"/>
      <c r="AA60" s="157"/>
      <c r="AB60" s="151"/>
      <c r="AC60" s="158"/>
      <c r="AD60" s="432"/>
      <c r="AE60" s="433"/>
      <c r="AF60" s="434"/>
      <c r="AG60" s="204"/>
      <c r="AH60" s="358"/>
      <c r="AI60" s="204"/>
      <c r="AJ60" s="358"/>
      <c r="AK60" s="206"/>
      <c r="AL60" s="358"/>
      <c r="AM60" s="165">
        <f t="shared" si="3"/>
        <v>0</v>
      </c>
      <c r="AN60" s="166"/>
      <c r="AO60" s="151"/>
      <c r="AP60" s="167"/>
      <c r="AQ60" s="167"/>
      <c r="AR60" s="168"/>
      <c r="AS60" s="399">
        <v>42842</v>
      </c>
      <c r="AT60" s="169">
        <v>42486</v>
      </c>
      <c r="AU60" s="169">
        <v>42486</v>
      </c>
      <c r="AV60" s="170"/>
      <c r="AW60" s="170"/>
      <c r="AX60" s="170"/>
      <c r="AY60" s="171"/>
      <c r="AZ60" s="171"/>
      <c r="BA60" s="171"/>
      <c r="BB60" s="172"/>
      <c r="BC60" s="172"/>
      <c r="BD60" s="172"/>
      <c r="BE60" s="173"/>
      <c r="BF60" s="173"/>
      <c r="BG60" s="173"/>
      <c r="BH60" s="174"/>
      <c r="BI60" s="339">
        <v>41435</v>
      </c>
      <c r="BJ60" s="174" t="s">
        <v>526</v>
      </c>
      <c r="BK60" s="174" t="s">
        <v>93</v>
      </c>
      <c r="BL60" s="174" t="s">
        <v>94</v>
      </c>
      <c r="BM60" s="176">
        <v>32958</v>
      </c>
      <c r="BN60" s="244"/>
      <c r="BO60" s="174"/>
      <c r="BP60" s="178"/>
      <c r="BQ60" s="151"/>
      <c r="BR60" s="151"/>
      <c r="BS60" s="151"/>
    </row>
    <row r="61" spans="1:69" ht="12.75">
      <c r="A61" s="187"/>
      <c r="B61" s="345">
        <v>2277</v>
      </c>
      <c r="C61" s="419" t="s">
        <v>527</v>
      </c>
      <c r="D61" s="417" t="s">
        <v>528</v>
      </c>
      <c r="E61" s="349" t="s">
        <v>529</v>
      </c>
      <c r="F61" s="348" t="s">
        <v>341</v>
      </c>
      <c r="G61" s="349"/>
      <c r="H61" s="192" t="s">
        <v>530</v>
      </c>
      <c r="I61" s="193" t="s">
        <v>531</v>
      </c>
      <c r="J61" s="421" t="s">
        <v>114</v>
      </c>
      <c r="K61" s="195" t="s">
        <v>89</v>
      </c>
      <c r="L61" s="196"/>
      <c r="M61" s="369"/>
      <c r="N61" s="196"/>
      <c r="O61" s="327"/>
      <c r="P61" s="149">
        <f t="shared" si="1"/>
        <v>0</v>
      </c>
      <c r="Q61" s="270"/>
      <c r="S61" s="151" t="s">
        <v>504</v>
      </c>
      <c r="T61" s="152"/>
      <c r="U61" s="151"/>
      <c r="V61" s="153"/>
      <c r="W61" s="272"/>
      <c r="X61" s="197"/>
      <c r="Y61" s="198" t="s">
        <v>91</v>
      </c>
      <c r="Z61" s="198"/>
      <c r="AA61" s="198"/>
      <c r="AB61" s="197"/>
      <c r="AC61" s="201"/>
      <c r="AD61" s="159"/>
      <c r="AE61" s="202"/>
      <c r="AF61" s="203"/>
      <c r="AG61" s="204"/>
      <c r="AH61" s="205"/>
      <c r="AI61" s="204"/>
      <c r="AJ61" s="205"/>
      <c r="AK61" s="206"/>
      <c r="AL61" s="207"/>
      <c r="AM61" s="165">
        <f t="shared" si="3"/>
        <v>0</v>
      </c>
      <c r="AN61" s="208" t="str">
        <f t="shared" si="0"/>
        <v>bronze</v>
      </c>
      <c r="AO61" s="151"/>
      <c r="AP61" s="210"/>
      <c r="AQ61" s="210"/>
      <c r="AR61" s="211"/>
      <c r="AS61" s="169">
        <v>43158</v>
      </c>
      <c r="AT61" s="169">
        <v>43158</v>
      </c>
      <c r="AU61" s="169">
        <v>42442</v>
      </c>
      <c r="AV61" s="170"/>
      <c r="AW61" s="170"/>
      <c r="AX61" s="170"/>
      <c r="AY61" s="171"/>
      <c r="AZ61" s="171"/>
      <c r="BA61" s="171"/>
      <c r="BB61" s="172"/>
      <c r="BC61" s="172"/>
      <c r="BD61" s="172"/>
      <c r="BE61" s="173"/>
      <c r="BF61" s="173"/>
      <c r="BG61" s="173"/>
      <c r="BH61" s="213"/>
      <c r="BI61" s="214">
        <v>40587</v>
      </c>
      <c r="BJ61" s="422" t="s">
        <v>532</v>
      </c>
      <c r="BK61" s="423" t="s">
        <v>106</v>
      </c>
      <c r="BL61" s="213" t="s">
        <v>94</v>
      </c>
      <c r="BM61" s="215">
        <v>32967</v>
      </c>
      <c r="BN61" s="216"/>
      <c r="BQ61" s="217" t="s">
        <v>533</v>
      </c>
    </row>
    <row r="62" spans="1:71" ht="12.75">
      <c r="A62" s="462" t="s">
        <v>534</v>
      </c>
      <c r="B62" s="265">
        <v>3393</v>
      </c>
      <c r="C62" s="249" t="s">
        <v>535</v>
      </c>
      <c r="D62" s="463" t="s">
        <v>536</v>
      </c>
      <c r="E62" s="250"/>
      <c r="F62" s="445" t="s">
        <v>537</v>
      </c>
      <c r="G62" s="445"/>
      <c r="H62" s="246" t="s">
        <v>538</v>
      </c>
      <c r="I62" s="445" t="s">
        <v>539</v>
      </c>
      <c r="J62" s="464" t="s">
        <v>480</v>
      </c>
      <c r="K62" s="465" t="s">
        <v>89</v>
      </c>
      <c r="L62" s="181"/>
      <c r="M62" s="369"/>
      <c r="N62" s="196"/>
      <c r="O62" s="327"/>
      <c r="P62" s="149">
        <f t="shared" si="1"/>
        <v>0</v>
      </c>
      <c r="Q62" s="149"/>
      <c r="S62" s="253"/>
      <c r="T62" s="254"/>
      <c r="U62" s="253"/>
      <c r="V62" s="466"/>
      <c r="W62" s="154"/>
      <c r="X62" s="151"/>
      <c r="Y62" s="155" t="s">
        <v>91</v>
      </c>
      <c r="Z62" s="156"/>
      <c r="AA62" s="157"/>
      <c r="AB62" s="151"/>
      <c r="AC62" s="201"/>
      <c r="AD62" s="159"/>
      <c r="AE62" s="202"/>
      <c r="AF62" s="203"/>
      <c r="AG62" s="204"/>
      <c r="AH62" s="205"/>
      <c r="AI62" s="204"/>
      <c r="AJ62" s="205"/>
      <c r="AK62" s="206"/>
      <c r="AL62" s="207"/>
      <c r="AM62" s="165">
        <f t="shared" si="3"/>
        <v>0</v>
      </c>
      <c r="AN62" s="208">
        <f t="shared" si="0"/>
        <v>0</v>
      </c>
      <c r="AO62" s="186"/>
      <c r="AP62" s="167"/>
      <c r="AQ62" s="167"/>
      <c r="AR62" s="168"/>
      <c r="AS62" s="236" t="s">
        <v>534</v>
      </c>
      <c r="AT62" s="236">
        <v>42062</v>
      </c>
      <c r="AU62" s="467">
        <v>42062</v>
      </c>
      <c r="AV62" s="170"/>
      <c r="AW62" s="170"/>
      <c r="AX62" s="170"/>
      <c r="AY62" s="171"/>
      <c r="AZ62" s="171"/>
      <c r="BA62" s="171"/>
      <c r="BB62" s="172"/>
      <c r="BC62" s="172"/>
      <c r="BD62" s="172"/>
      <c r="BE62" s="173"/>
      <c r="BF62" s="173"/>
      <c r="BG62" s="173"/>
      <c r="BH62" s="249"/>
      <c r="BI62" s="468">
        <v>41707</v>
      </c>
      <c r="BJ62" s="227" t="s">
        <v>540</v>
      </c>
      <c r="BK62" s="227" t="s">
        <v>106</v>
      </c>
      <c r="BL62" s="227" t="s">
        <v>94</v>
      </c>
      <c r="BM62" s="215">
        <v>32963</v>
      </c>
      <c r="BN62" s="250"/>
      <c r="BO62" s="186"/>
      <c r="BP62" s="186"/>
      <c r="BQ62" s="253" t="s">
        <v>541</v>
      </c>
      <c r="BR62" s="253"/>
      <c r="BS62" s="253"/>
    </row>
    <row r="63" spans="1:71" ht="12.75">
      <c r="A63" s="469"/>
      <c r="B63" s="139">
        <v>2064</v>
      </c>
      <c r="C63" s="168" t="s">
        <v>542</v>
      </c>
      <c r="D63" s="277" t="s">
        <v>543</v>
      </c>
      <c r="E63" s="190"/>
      <c r="F63" s="190" t="s">
        <v>544</v>
      </c>
      <c r="G63" s="191" t="s">
        <v>545</v>
      </c>
      <c r="H63" s="324" t="s">
        <v>546</v>
      </c>
      <c r="I63" s="190" t="s">
        <v>547</v>
      </c>
      <c r="J63" s="144" t="s">
        <v>114</v>
      </c>
      <c r="K63" s="145" t="s">
        <v>89</v>
      </c>
      <c r="L63" s="241"/>
      <c r="M63" s="335"/>
      <c r="N63" s="336"/>
      <c r="O63" s="147"/>
      <c r="P63" s="149">
        <f t="shared" si="1"/>
        <v>0</v>
      </c>
      <c r="Q63" s="149"/>
      <c r="S63" s="470" t="s">
        <v>548</v>
      </c>
      <c r="T63" s="471"/>
      <c r="U63" s="470"/>
      <c r="V63" s="153"/>
      <c r="W63" s="154" t="s">
        <v>549</v>
      </c>
      <c r="X63" s="151"/>
      <c r="Y63" s="155" t="s">
        <v>91</v>
      </c>
      <c r="Z63" s="156"/>
      <c r="AA63" s="157" t="s">
        <v>550</v>
      </c>
      <c r="AB63" s="151"/>
      <c r="AC63" s="201"/>
      <c r="AD63" s="257"/>
      <c r="AE63" s="472"/>
      <c r="AF63" s="258"/>
      <c r="AG63" s="259"/>
      <c r="AH63" s="473"/>
      <c r="AI63" s="259"/>
      <c r="AJ63" s="473"/>
      <c r="AK63" s="260"/>
      <c r="AL63" s="473"/>
      <c r="AM63" s="165">
        <f t="shared" si="3"/>
        <v>0</v>
      </c>
      <c r="AN63" s="208" t="str">
        <f t="shared" si="0"/>
        <v>Pass Done</v>
      </c>
      <c r="AO63" s="178"/>
      <c r="AP63" s="167"/>
      <c r="AQ63" s="167"/>
      <c r="AR63" s="174"/>
      <c r="AS63" s="169">
        <v>42391</v>
      </c>
      <c r="AT63" s="169">
        <v>42391</v>
      </c>
      <c r="AU63" s="169">
        <v>42391</v>
      </c>
      <c r="AV63" s="170"/>
      <c r="AW63" s="170"/>
      <c r="AX63" s="170"/>
      <c r="AY63" s="171"/>
      <c r="AZ63" s="171"/>
      <c r="BA63" s="171"/>
      <c r="BB63" s="172"/>
      <c r="BC63" s="172"/>
      <c r="BD63" s="172"/>
      <c r="BE63" s="173"/>
      <c r="BF63" s="173"/>
      <c r="BG63" s="173"/>
      <c r="BH63" s="174"/>
      <c r="BI63" s="175">
        <v>40224</v>
      </c>
      <c r="BJ63" s="174" t="s">
        <v>551</v>
      </c>
      <c r="BK63" s="174" t="s">
        <v>106</v>
      </c>
      <c r="BL63" s="174" t="s">
        <v>94</v>
      </c>
      <c r="BM63" s="176">
        <v>32967</v>
      </c>
      <c r="BN63" s="244"/>
      <c r="BO63" s="178"/>
      <c r="BP63" s="178"/>
      <c r="BQ63" s="151" t="s">
        <v>552</v>
      </c>
      <c r="BR63" s="151" t="s">
        <v>553</v>
      </c>
      <c r="BS63" s="151"/>
    </row>
    <row r="64" spans="1:71" ht="12.75">
      <c r="A64" s="138"/>
      <c r="B64" s="139">
        <v>2459</v>
      </c>
      <c r="C64" s="178" t="s">
        <v>554</v>
      </c>
      <c r="D64" s="231" t="s">
        <v>555</v>
      </c>
      <c r="E64" s="190" t="s">
        <v>556</v>
      </c>
      <c r="F64" s="190"/>
      <c r="G64" s="190"/>
      <c r="H64" s="324" t="s">
        <v>557</v>
      </c>
      <c r="I64" s="190" t="s">
        <v>463</v>
      </c>
      <c r="J64" s="474" t="s">
        <v>114</v>
      </c>
      <c r="K64" s="240" t="s">
        <v>89</v>
      </c>
      <c r="L64" s="241"/>
      <c r="M64" s="335"/>
      <c r="N64" s="336"/>
      <c r="O64" s="147"/>
      <c r="P64" s="149">
        <f t="shared" si="1"/>
        <v>0</v>
      </c>
      <c r="Q64" s="149"/>
      <c r="S64" s="178" t="s">
        <v>178</v>
      </c>
      <c r="T64" s="232"/>
      <c r="U64" s="178"/>
      <c r="V64" s="153"/>
      <c r="W64" s="154"/>
      <c r="X64" s="178"/>
      <c r="Y64" s="155" t="s">
        <v>91</v>
      </c>
      <c r="Z64" s="234"/>
      <c r="AA64" s="235"/>
      <c r="AB64" s="178"/>
      <c r="AC64" s="201"/>
      <c r="AD64" s="159"/>
      <c r="AE64" s="202"/>
      <c r="AF64" s="203"/>
      <c r="AG64" s="204"/>
      <c r="AH64" s="205"/>
      <c r="AI64" s="204"/>
      <c r="AJ64" s="205"/>
      <c r="AK64" s="206"/>
      <c r="AL64" s="207"/>
      <c r="AM64" s="165">
        <f t="shared" si="3"/>
        <v>0</v>
      </c>
      <c r="AN64" s="208" t="str">
        <f t="shared" si="0"/>
        <v>Bronze</v>
      </c>
      <c r="AO64" s="174"/>
      <c r="AP64" s="167"/>
      <c r="AQ64" s="167"/>
      <c r="AR64" s="178"/>
      <c r="AS64" s="169">
        <v>42644</v>
      </c>
      <c r="AT64" s="169">
        <v>42278</v>
      </c>
      <c r="AU64" s="169">
        <v>42278</v>
      </c>
      <c r="AV64" s="170"/>
      <c r="AW64" s="170"/>
      <c r="AX64" s="170"/>
      <c r="AY64" s="171"/>
      <c r="AZ64" s="171"/>
      <c r="BA64" s="171"/>
      <c r="BB64" s="172"/>
      <c r="BC64" s="172"/>
      <c r="BD64" s="172"/>
      <c r="BE64" s="173"/>
      <c r="BF64" s="173"/>
      <c r="BG64" s="173"/>
      <c r="BH64" s="174"/>
      <c r="BI64" s="175">
        <v>40933</v>
      </c>
      <c r="BJ64" s="174" t="s">
        <v>558</v>
      </c>
      <c r="BK64" s="174" t="s">
        <v>559</v>
      </c>
      <c r="BL64" s="140" t="s">
        <v>560</v>
      </c>
      <c r="BM64" s="176">
        <v>82401</v>
      </c>
      <c r="BN64" s="244"/>
      <c r="BO64" s="178"/>
      <c r="BP64" s="178"/>
      <c r="BQ64" s="151" t="s">
        <v>561</v>
      </c>
      <c r="BR64" s="151"/>
      <c r="BS64" s="151"/>
    </row>
    <row r="65" spans="1:71" ht="12.75">
      <c r="A65" s="187" t="s">
        <v>562</v>
      </c>
      <c r="B65" s="265">
        <v>3588</v>
      </c>
      <c r="C65" s="323" t="s">
        <v>563</v>
      </c>
      <c r="D65" s="277" t="s">
        <v>564</v>
      </c>
      <c r="E65" s="324"/>
      <c r="F65" s="178" t="s">
        <v>565</v>
      </c>
      <c r="G65" s="325"/>
      <c r="H65" s="324" t="s">
        <v>206</v>
      </c>
      <c r="I65" s="324" t="s">
        <v>566</v>
      </c>
      <c r="J65" s="326" t="s">
        <v>114</v>
      </c>
      <c r="K65" s="145" t="s">
        <v>89</v>
      </c>
      <c r="L65" s="475"/>
      <c r="M65" s="461"/>
      <c r="N65" s="476"/>
      <c r="O65" s="327"/>
      <c r="P65" s="149">
        <f t="shared" si="1"/>
        <v>0</v>
      </c>
      <c r="Q65" s="149"/>
      <c r="S65" s="328"/>
      <c r="T65" s="254"/>
      <c r="U65" s="253"/>
      <c r="V65" s="255"/>
      <c r="W65" s="272"/>
      <c r="X65" s="197"/>
      <c r="Y65" s="198" t="s">
        <v>91</v>
      </c>
      <c r="Z65" s="199"/>
      <c r="AA65" s="200"/>
      <c r="AB65" s="217"/>
      <c r="AC65" s="201"/>
      <c r="AD65" s="159"/>
      <c r="AE65" s="202"/>
      <c r="AF65" s="203"/>
      <c r="AG65" s="204"/>
      <c r="AH65" s="205"/>
      <c r="AI65" s="204"/>
      <c r="AJ65" s="205"/>
      <c r="AK65" s="206"/>
      <c r="AL65" s="207"/>
      <c r="AM65" s="165">
        <f t="shared" si="3"/>
        <v>0</v>
      </c>
      <c r="AN65" s="208">
        <f t="shared" si="0"/>
        <v>0</v>
      </c>
      <c r="AO65" s="197"/>
      <c r="AP65" s="210"/>
      <c r="AQ65" s="210"/>
      <c r="AR65" s="211"/>
      <c r="AS65" s="169">
        <v>42489</v>
      </c>
      <c r="AT65" s="169">
        <v>42489</v>
      </c>
      <c r="AU65" s="169">
        <v>42489</v>
      </c>
      <c r="AV65" s="170"/>
      <c r="AW65" s="170"/>
      <c r="AX65" s="170"/>
      <c r="AY65" s="171"/>
      <c r="AZ65" s="171"/>
      <c r="BA65" s="171"/>
      <c r="BB65" s="172"/>
      <c r="BC65" s="172"/>
      <c r="BD65" s="172"/>
      <c r="BE65" s="173"/>
      <c r="BF65" s="173"/>
      <c r="BG65" s="173"/>
      <c r="BH65" s="213"/>
      <c r="BI65" s="214">
        <v>41953</v>
      </c>
      <c r="BJ65" s="477" t="s">
        <v>567</v>
      </c>
      <c r="BK65" s="413" t="s">
        <v>93</v>
      </c>
      <c r="BL65" s="140" t="s">
        <v>116</v>
      </c>
      <c r="BM65" s="215">
        <v>32958</v>
      </c>
      <c r="BN65" s="333"/>
      <c r="BQ65" s="217" t="s">
        <v>568</v>
      </c>
      <c r="BR65" s="217"/>
      <c r="BS65" s="217"/>
    </row>
    <row r="66" spans="1:71" ht="12.75">
      <c r="A66" s="238"/>
      <c r="B66" s="334">
        <v>3126</v>
      </c>
      <c r="C66" s="151" t="s">
        <v>569</v>
      </c>
      <c r="D66" s="277" t="s">
        <v>570</v>
      </c>
      <c r="E66" s="324" t="s">
        <v>571</v>
      </c>
      <c r="F66" s="324" t="s">
        <v>572</v>
      </c>
      <c r="G66" s="325"/>
      <c r="H66" s="140" t="s">
        <v>573</v>
      </c>
      <c r="I66" s="174" t="s">
        <v>463</v>
      </c>
      <c r="J66" s="144" t="s">
        <v>114</v>
      </c>
      <c r="K66" s="145" t="s">
        <v>89</v>
      </c>
      <c r="L66" s="336"/>
      <c r="M66" s="335"/>
      <c r="N66" s="336"/>
      <c r="O66" s="147"/>
      <c r="P66" s="149">
        <f t="shared" si="1"/>
        <v>0</v>
      </c>
      <c r="Q66" s="149"/>
      <c r="S66" s="151"/>
      <c r="T66" s="152"/>
      <c r="U66" s="151"/>
      <c r="V66" s="153"/>
      <c r="W66" s="154"/>
      <c r="X66" s="151"/>
      <c r="Y66" s="155" t="s">
        <v>91</v>
      </c>
      <c r="Z66" s="156"/>
      <c r="AA66" s="157"/>
      <c r="AB66" s="151"/>
      <c r="AC66" s="201"/>
      <c r="AD66" s="159"/>
      <c r="AE66" s="202"/>
      <c r="AF66" s="203"/>
      <c r="AG66" s="204"/>
      <c r="AH66" s="205"/>
      <c r="AI66" s="204"/>
      <c r="AJ66" s="205"/>
      <c r="AK66" s="206"/>
      <c r="AL66" s="207"/>
      <c r="AM66" s="165">
        <f t="shared" si="3"/>
        <v>0</v>
      </c>
      <c r="AN66" s="208">
        <f t="shared" si="0"/>
        <v>0</v>
      </c>
      <c r="AO66" s="178"/>
      <c r="AP66" s="167"/>
      <c r="AQ66" s="167"/>
      <c r="AR66" s="168"/>
      <c r="AS66" s="478">
        <v>42859</v>
      </c>
      <c r="AT66" s="236">
        <v>42129</v>
      </c>
      <c r="AU66" s="236">
        <v>42129</v>
      </c>
      <c r="AV66" s="170"/>
      <c r="AW66" s="170"/>
      <c r="AX66" s="170"/>
      <c r="AY66" s="171"/>
      <c r="AZ66" s="171"/>
      <c r="BA66" s="171"/>
      <c r="BB66" s="172"/>
      <c r="BC66" s="172"/>
      <c r="BD66" s="172"/>
      <c r="BE66" s="173"/>
      <c r="BF66" s="173"/>
      <c r="BG66" s="173"/>
      <c r="BH66" s="174"/>
      <c r="BI66" s="175">
        <v>41269</v>
      </c>
      <c r="BJ66" s="174" t="s">
        <v>574</v>
      </c>
      <c r="BK66" s="174" t="s">
        <v>575</v>
      </c>
      <c r="BL66" s="174" t="s">
        <v>576</v>
      </c>
      <c r="BM66" s="176">
        <v>87506</v>
      </c>
      <c r="BN66" s="177"/>
      <c r="BO66" s="178"/>
      <c r="BP66" s="178"/>
      <c r="BQ66" s="151" t="s">
        <v>577</v>
      </c>
      <c r="BR66" s="151"/>
      <c r="BS66" s="151"/>
    </row>
    <row r="67" spans="1:71" ht="12.75">
      <c r="A67" s="276"/>
      <c r="B67" s="334">
        <v>3341</v>
      </c>
      <c r="C67" s="239" t="s">
        <v>578</v>
      </c>
      <c r="D67" s="479" t="s">
        <v>579</v>
      </c>
      <c r="E67" s="190" t="s">
        <v>580</v>
      </c>
      <c r="F67" s="190" t="s">
        <v>581</v>
      </c>
      <c r="G67" s="191"/>
      <c r="H67" s="413" t="s">
        <v>93</v>
      </c>
      <c r="I67" s="480" t="s">
        <v>292</v>
      </c>
      <c r="J67" s="144" t="s">
        <v>114</v>
      </c>
      <c r="K67" s="145" t="s">
        <v>89</v>
      </c>
      <c r="L67" s="336"/>
      <c r="M67" s="335"/>
      <c r="N67" s="336"/>
      <c r="O67" s="147"/>
      <c r="P67" s="149">
        <f t="shared" si="1"/>
        <v>0</v>
      </c>
      <c r="Q67" s="149"/>
      <c r="S67" s="151" t="s">
        <v>582</v>
      </c>
      <c r="T67" s="152"/>
      <c r="U67" s="151"/>
      <c r="V67" s="153"/>
      <c r="W67" s="154"/>
      <c r="X67" s="151"/>
      <c r="Y67" s="155" t="s">
        <v>91</v>
      </c>
      <c r="Z67" s="156"/>
      <c r="AA67" s="157"/>
      <c r="AB67" s="151"/>
      <c r="AC67" s="201"/>
      <c r="AD67" s="257"/>
      <c r="AE67" s="202"/>
      <c r="AF67" s="203"/>
      <c r="AG67" s="204"/>
      <c r="AH67" s="205"/>
      <c r="AI67" s="204"/>
      <c r="AJ67" s="205"/>
      <c r="AK67" s="206"/>
      <c r="AL67" s="207"/>
      <c r="AM67" s="237">
        <f t="shared" si="3"/>
        <v>0</v>
      </c>
      <c r="AN67" s="208" t="str">
        <f t="shared" si="0"/>
        <v>silver promo</v>
      </c>
      <c r="AO67" s="178"/>
      <c r="AP67" s="167"/>
      <c r="AQ67" s="167"/>
      <c r="AR67" s="168"/>
      <c r="AS67" s="169">
        <v>42379</v>
      </c>
      <c r="AT67" s="169">
        <v>42379</v>
      </c>
      <c r="AU67" s="169">
        <v>42379</v>
      </c>
      <c r="AV67" s="170"/>
      <c r="AW67" s="170"/>
      <c r="AX67" s="170"/>
      <c r="AY67" s="171"/>
      <c r="AZ67" s="171"/>
      <c r="BA67" s="171"/>
      <c r="BB67" s="172"/>
      <c r="BC67" s="172"/>
      <c r="BD67" s="172"/>
      <c r="BE67" s="173"/>
      <c r="BF67" s="173"/>
      <c r="BG67" s="173"/>
      <c r="BH67" s="174"/>
      <c r="BI67" s="175">
        <v>41622</v>
      </c>
      <c r="BJ67" s="174" t="s">
        <v>583</v>
      </c>
      <c r="BK67" s="174" t="s">
        <v>106</v>
      </c>
      <c r="BL67" s="178" t="s">
        <v>94</v>
      </c>
      <c r="BM67" s="176">
        <v>32967</v>
      </c>
      <c r="BN67" s="244"/>
      <c r="BO67" s="178"/>
      <c r="BP67" s="178"/>
      <c r="BQ67" s="151" t="s">
        <v>584</v>
      </c>
      <c r="BR67" s="151"/>
      <c r="BS67" s="151"/>
    </row>
    <row r="68" spans="1:70" ht="12.75">
      <c r="A68" s="245"/>
      <c r="B68" s="334">
        <v>3333</v>
      </c>
      <c r="C68" t="s">
        <v>585</v>
      </c>
      <c r="D68" s="218" t="s">
        <v>586</v>
      </c>
      <c r="E68" s="219" t="s">
        <v>587</v>
      </c>
      <c r="F68" s="219"/>
      <c r="G68" s="219"/>
      <c r="H68" s="186" t="s">
        <v>588</v>
      </c>
      <c r="I68" s="186" t="s">
        <v>589</v>
      </c>
      <c r="J68" s="186" t="s">
        <v>114</v>
      </c>
      <c r="K68" s="220" t="s">
        <v>89</v>
      </c>
      <c r="L68" s="476"/>
      <c r="M68" s="461"/>
      <c r="N68" s="475"/>
      <c r="O68" s="222"/>
      <c r="P68" s="149">
        <f t="shared" si="1"/>
        <v>0</v>
      </c>
      <c r="Q68" s="149"/>
      <c r="R68" s="141"/>
      <c r="S68" s="186"/>
      <c r="T68" s="226"/>
      <c r="U68" s="253"/>
      <c r="V68" s="262"/>
      <c r="W68" s="263"/>
      <c r="X68" s="253"/>
      <c r="Y68" s="155" t="s">
        <v>91</v>
      </c>
      <c r="Z68" s="156"/>
      <c r="AA68" s="481"/>
      <c r="AB68" s="253"/>
      <c r="AC68" s="158"/>
      <c r="AD68" s="482"/>
      <c r="AE68" s="433"/>
      <c r="AF68" s="434"/>
      <c r="AG68" s="204"/>
      <c r="AH68" s="483"/>
      <c r="AI68" s="204"/>
      <c r="AJ68" s="483"/>
      <c r="AK68" s="206"/>
      <c r="AL68" s="483"/>
      <c r="AM68" s="165">
        <f t="shared" si="3"/>
        <v>0</v>
      </c>
      <c r="AN68" s="208">
        <f t="shared" si="0"/>
        <v>0</v>
      </c>
      <c r="AO68" s="151"/>
      <c r="AP68" s="228"/>
      <c r="AQ68" s="228"/>
      <c r="AR68" s="253"/>
      <c r="AS68" s="484">
        <v>42139</v>
      </c>
      <c r="AT68" s="450">
        <v>42145</v>
      </c>
      <c r="AU68" s="236">
        <v>42145</v>
      </c>
      <c r="AV68" s="170"/>
      <c r="AW68" s="170"/>
      <c r="AX68" s="170"/>
      <c r="AY68" s="171"/>
      <c r="AZ68" s="171"/>
      <c r="BA68" s="171"/>
      <c r="BB68" s="172"/>
      <c r="BC68" s="172"/>
      <c r="BD68" s="172"/>
      <c r="BE68" s="173"/>
      <c r="BF68" s="173"/>
      <c r="BG68" s="173"/>
      <c r="BH68" s="253"/>
      <c r="BI68" s="339">
        <v>41615</v>
      </c>
      <c r="BJ68" s="253" t="s">
        <v>590</v>
      </c>
      <c r="BK68" s="253" t="s">
        <v>106</v>
      </c>
      <c r="BL68" s="253" t="s">
        <v>94</v>
      </c>
      <c r="BM68" s="253">
        <v>32960</v>
      </c>
      <c r="BN68" s="253"/>
      <c r="BO68" s="253"/>
      <c r="BP68" s="253"/>
      <c r="BQ68" s="253" t="s">
        <v>591</v>
      </c>
      <c r="BR68" s="253"/>
    </row>
    <row r="69" spans="1:69" ht="12.75">
      <c r="A69" s="217"/>
      <c r="B69" s="334">
        <v>3600</v>
      </c>
      <c r="C69" s="247" t="s">
        <v>592</v>
      </c>
      <c r="D69" s="248" t="s">
        <v>593</v>
      </c>
      <c r="E69" s="348" t="s">
        <v>594</v>
      </c>
      <c r="H69" t="s">
        <v>487</v>
      </c>
      <c r="I69" s="193" t="s">
        <v>595</v>
      </c>
      <c r="J69" t="s">
        <v>114</v>
      </c>
      <c r="K69" s="195" t="s">
        <v>89</v>
      </c>
      <c r="L69" s="336"/>
      <c r="M69" s="369"/>
      <c r="P69" s="149">
        <f t="shared" si="1"/>
        <v>0</v>
      </c>
      <c r="S69" s="151" t="s">
        <v>596</v>
      </c>
      <c r="V69" s="153"/>
      <c r="W69" s="154"/>
      <c r="Y69" s="155" t="s">
        <v>91</v>
      </c>
      <c r="Z69" s="156"/>
      <c r="AA69" s="157"/>
      <c r="AC69" s="158"/>
      <c r="AD69" s="159"/>
      <c r="AE69" s="160"/>
      <c r="AF69" s="161"/>
      <c r="AG69" s="162"/>
      <c r="AH69" s="163"/>
      <c r="AI69" s="162"/>
      <c r="AJ69" s="163"/>
      <c r="AK69" s="164"/>
      <c r="AL69" s="163"/>
      <c r="AM69" s="165">
        <f t="shared" si="3"/>
        <v>0</v>
      </c>
      <c r="AN69" s="208" t="str">
        <f t="shared" si="0"/>
        <v>silver</v>
      </c>
      <c r="AO69" s="209"/>
      <c r="AP69" s="167"/>
      <c r="AQ69" s="167"/>
      <c r="AR69" s="168"/>
      <c r="AS69" s="169">
        <v>42426</v>
      </c>
      <c r="AT69" s="169">
        <v>42426</v>
      </c>
      <c r="AU69" s="169">
        <v>42426</v>
      </c>
      <c r="AV69" s="170"/>
      <c r="AW69" s="170"/>
      <c r="AX69" s="170"/>
      <c r="AY69" s="171"/>
      <c r="AZ69" s="171"/>
      <c r="BA69" s="171"/>
      <c r="BB69" s="172"/>
      <c r="BC69" s="172"/>
      <c r="BD69" s="172"/>
      <c r="BE69" s="173"/>
      <c r="BF69" s="173"/>
      <c r="BG69" s="173"/>
      <c r="BI69" s="275">
        <v>41976</v>
      </c>
      <c r="BJ69" s="365" t="s">
        <v>597</v>
      </c>
      <c r="BK69" s="140" t="s">
        <v>93</v>
      </c>
      <c r="BL69" s="140" t="s">
        <v>116</v>
      </c>
      <c r="BM69" s="353">
        <v>32958</v>
      </c>
      <c r="BQ69" t="s">
        <v>598</v>
      </c>
    </row>
    <row r="70" spans="1:71" ht="12.75">
      <c r="A70" s="238"/>
      <c r="B70" s="334">
        <v>3146</v>
      </c>
      <c r="C70" s="178" t="s">
        <v>599</v>
      </c>
      <c r="D70" s="277" t="s">
        <v>600</v>
      </c>
      <c r="E70" s="190" t="s">
        <v>601</v>
      </c>
      <c r="F70" s="190" t="s">
        <v>602</v>
      </c>
      <c r="G70" s="190" t="s">
        <v>603</v>
      </c>
      <c r="H70" s="324" t="s">
        <v>604</v>
      </c>
      <c r="I70" s="190" t="s">
        <v>605</v>
      </c>
      <c r="J70" s="144" t="s">
        <v>109</v>
      </c>
      <c r="K70" s="145" t="s">
        <v>89</v>
      </c>
      <c r="L70" s="336"/>
      <c r="M70" s="335"/>
      <c r="N70" s="336"/>
      <c r="O70" s="147"/>
      <c r="P70" s="149">
        <f t="shared" si="1"/>
        <v>0</v>
      </c>
      <c r="Q70" s="270"/>
      <c r="S70" s="151" t="s">
        <v>606</v>
      </c>
      <c r="T70" s="152"/>
      <c r="U70" s="151"/>
      <c r="V70" s="153"/>
      <c r="W70" s="154"/>
      <c r="X70" s="151"/>
      <c r="Y70" s="155" t="s">
        <v>91</v>
      </c>
      <c r="Z70" s="280"/>
      <c r="AA70" s="157"/>
      <c r="AB70" s="151"/>
      <c r="AC70" s="201"/>
      <c r="AD70" s="159"/>
      <c r="AE70" s="202"/>
      <c r="AF70" s="203"/>
      <c r="AG70" s="204"/>
      <c r="AH70" s="205"/>
      <c r="AI70" s="204"/>
      <c r="AJ70" s="205"/>
      <c r="AK70" s="206"/>
      <c r="AL70" s="207"/>
      <c r="AM70" s="165">
        <f t="shared" si="3"/>
        <v>0</v>
      </c>
      <c r="AN70" s="208" t="str">
        <f t="shared" si="0"/>
        <v>Gold-promo</v>
      </c>
      <c r="AO70" s="178"/>
      <c r="AP70" s="167"/>
      <c r="AQ70" s="167"/>
      <c r="AR70" s="168"/>
      <c r="AS70" s="169">
        <v>42556</v>
      </c>
      <c r="AT70" s="236">
        <v>42178</v>
      </c>
      <c r="AU70" s="236">
        <v>42178</v>
      </c>
      <c r="AV70" s="170"/>
      <c r="AW70" s="170"/>
      <c r="AX70" s="170"/>
      <c r="AY70" s="171"/>
      <c r="AZ70" s="171"/>
      <c r="BA70" s="171"/>
      <c r="BB70" s="172"/>
      <c r="BC70" s="172"/>
      <c r="BD70" s="172"/>
      <c r="BE70" s="173"/>
      <c r="BF70" s="173"/>
      <c r="BG70" s="173"/>
      <c r="BH70" s="174"/>
      <c r="BI70" s="175">
        <v>41286</v>
      </c>
      <c r="BJ70" s="174" t="s">
        <v>607</v>
      </c>
      <c r="BK70" s="174" t="s">
        <v>233</v>
      </c>
      <c r="BL70" s="174" t="s">
        <v>116</v>
      </c>
      <c r="BM70" s="176">
        <v>32967</v>
      </c>
      <c r="BN70" s="244"/>
      <c r="BO70" s="178"/>
      <c r="BP70" s="178"/>
      <c r="BQ70" s="151" t="s">
        <v>608</v>
      </c>
      <c r="BR70" s="151"/>
      <c r="BS70" s="151"/>
    </row>
    <row r="71" spans="1:71" ht="12.75">
      <c r="A71" s="138"/>
      <c r="B71" s="334">
        <v>3323</v>
      </c>
      <c r="C71" s="243" t="s">
        <v>609</v>
      </c>
      <c r="D71" s="277" t="s">
        <v>610</v>
      </c>
      <c r="E71" s="190" t="s">
        <v>611</v>
      </c>
      <c r="F71" s="191"/>
      <c r="G71" s="191"/>
      <c r="H71" s="140" t="s">
        <v>612</v>
      </c>
      <c r="I71" s="485" t="s">
        <v>613</v>
      </c>
      <c r="J71" s="144" t="s">
        <v>114</v>
      </c>
      <c r="K71" s="145" t="s">
        <v>89</v>
      </c>
      <c r="L71" s="336"/>
      <c r="M71" s="335"/>
      <c r="N71" s="336"/>
      <c r="O71" s="147"/>
      <c r="P71" s="149">
        <f t="shared" si="1"/>
        <v>0</v>
      </c>
      <c r="Q71" s="149"/>
      <c r="S71" s="152" t="s">
        <v>614</v>
      </c>
      <c r="U71" s="151"/>
      <c r="V71" s="153"/>
      <c r="W71" s="154"/>
      <c r="X71" s="151"/>
      <c r="Y71" s="155" t="s">
        <v>91</v>
      </c>
      <c r="Z71" s="156" t="s">
        <v>615</v>
      </c>
      <c r="AA71" s="157"/>
      <c r="AB71" s="151" t="s">
        <v>616</v>
      </c>
      <c r="AC71" s="201"/>
      <c r="AD71" s="159"/>
      <c r="AE71" s="202"/>
      <c r="AF71" s="342"/>
      <c r="AG71" s="162"/>
      <c r="AH71" s="163"/>
      <c r="AI71" s="162"/>
      <c r="AJ71" s="163"/>
      <c r="AK71" s="164"/>
      <c r="AL71" s="163"/>
      <c r="AM71" s="165">
        <f t="shared" si="3"/>
        <v>0</v>
      </c>
      <c r="AN71" s="208" t="str">
        <f t="shared" si="0"/>
        <v>Gold promo (note: bought 2 during sale)</v>
      </c>
      <c r="AO71" s="178"/>
      <c r="AP71" s="167"/>
      <c r="AQ71" s="167"/>
      <c r="AR71" s="168"/>
      <c r="AS71" s="169">
        <v>42427</v>
      </c>
      <c r="AT71" s="169">
        <v>42427</v>
      </c>
      <c r="AU71" s="169" t="s">
        <v>617</v>
      </c>
      <c r="AV71" s="170">
        <v>42412</v>
      </c>
      <c r="AW71" s="170">
        <v>42412</v>
      </c>
      <c r="AX71" s="170">
        <v>42412</v>
      </c>
      <c r="AY71" s="171"/>
      <c r="AZ71" s="171"/>
      <c r="BA71" s="171"/>
      <c r="BB71" s="172"/>
      <c r="BC71" s="172"/>
      <c r="BD71" s="172"/>
      <c r="BE71" s="173"/>
      <c r="BF71" s="173"/>
      <c r="BG71" s="173"/>
      <c r="BH71" s="174"/>
      <c r="BI71" s="175">
        <v>41605</v>
      </c>
      <c r="BJ71" s="174" t="s">
        <v>618</v>
      </c>
      <c r="BK71" s="174" t="s">
        <v>93</v>
      </c>
      <c r="BL71" s="174" t="s">
        <v>94</v>
      </c>
      <c r="BM71" s="176">
        <v>32958</v>
      </c>
      <c r="BN71" s="244"/>
      <c r="BO71" s="178"/>
      <c r="BP71" s="178"/>
      <c r="BQ71" s="151"/>
      <c r="BR71" s="151"/>
      <c r="BS71" s="151"/>
    </row>
    <row r="72" spans="1:73" ht="12.75">
      <c r="A72" s="276"/>
      <c r="B72" s="139">
        <v>2512</v>
      </c>
      <c r="C72" s="168" t="s">
        <v>619</v>
      </c>
      <c r="D72" s="277" t="s">
        <v>620</v>
      </c>
      <c r="E72" s="190" t="s">
        <v>621</v>
      </c>
      <c r="F72" s="190" t="s">
        <v>622</v>
      </c>
      <c r="G72" s="190" t="s">
        <v>623</v>
      </c>
      <c r="H72" s="325" t="s">
        <v>624</v>
      </c>
      <c r="I72" s="191" t="s">
        <v>625</v>
      </c>
      <c r="J72" s="144" t="s">
        <v>103</v>
      </c>
      <c r="K72" s="145" t="s">
        <v>89</v>
      </c>
      <c r="L72" s="336"/>
      <c r="M72" s="335"/>
      <c r="N72" s="336"/>
      <c r="O72" s="147"/>
      <c r="P72" s="149">
        <f t="shared" si="1"/>
        <v>0</v>
      </c>
      <c r="Q72" s="149"/>
      <c r="S72" s="151"/>
      <c r="T72" s="152"/>
      <c r="U72" s="151"/>
      <c r="V72" s="153"/>
      <c r="W72" s="154"/>
      <c r="X72" s="151"/>
      <c r="Y72" s="155" t="s">
        <v>91</v>
      </c>
      <c r="Z72" s="486"/>
      <c r="AA72" s="486"/>
      <c r="AB72" s="151"/>
      <c r="AC72" s="201"/>
      <c r="AD72" s="257"/>
      <c r="AE72" s="487"/>
      <c r="AF72" s="264"/>
      <c r="AG72" s="259"/>
      <c r="AH72" s="473"/>
      <c r="AI72" s="259"/>
      <c r="AJ72" s="473"/>
      <c r="AK72" s="260"/>
      <c r="AL72" s="473"/>
      <c r="AM72" s="165">
        <f t="shared" si="3"/>
        <v>0</v>
      </c>
      <c r="AN72" s="208">
        <f t="shared" si="0"/>
        <v>0</v>
      </c>
      <c r="AO72" s="178"/>
      <c r="AP72" s="167"/>
      <c r="AQ72" s="167"/>
      <c r="AR72" s="168"/>
      <c r="AS72" s="169">
        <v>42569</v>
      </c>
      <c r="AT72" s="169">
        <v>42203</v>
      </c>
      <c r="AU72" s="397">
        <v>42203</v>
      </c>
      <c r="AV72" s="170">
        <v>42569</v>
      </c>
      <c r="AW72" s="170">
        <v>42203</v>
      </c>
      <c r="AX72" s="170">
        <v>42203</v>
      </c>
      <c r="AY72" s="171"/>
      <c r="AZ72" s="171"/>
      <c r="BA72" s="171"/>
      <c r="BB72" s="172"/>
      <c r="BC72" s="172"/>
      <c r="BD72" s="172"/>
      <c r="BE72" s="173"/>
      <c r="BF72" s="173"/>
      <c r="BG72" s="173"/>
      <c r="BH72" s="174"/>
      <c r="BI72" s="175">
        <v>41025</v>
      </c>
      <c r="BJ72" s="488" t="s">
        <v>626</v>
      </c>
      <c r="BK72" s="174" t="s">
        <v>627</v>
      </c>
      <c r="BL72" s="174" t="s">
        <v>94</v>
      </c>
      <c r="BM72" s="176">
        <v>32967</v>
      </c>
      <c r="BN72" s="244"/>
      <c r="BO72" s="168"/>
      <c r="BP72" s="178"/>
      <c r="BQ72" s="151" t="s">
        <v>628</v>
      </c>
      <c r="BR72" s="151"/>
      <c r="BS72" s="489"/>
      <c r="BT72" s="489"/>
      <c r="BU72" s="489"/>
    </row>
    <row r="73" spans="1:71" ht="12.75">
      <c r="A73" s="490"/>
      <c r="B73" s="334">
        <v>3432</v>
      </c>
      <c r="C73" s="178" t="s">
        <v>629</v>
      </c>
      <c r="D73" s="231" t="s">
        <v>630</v>
      </c>
      <c r="E73" s="190" t="s">
        <v>631</v>
      </c>
      <c r="F73" s="190" t="s">
        <v>632</v>
      </c>
      <c r="G73" s="190"/>
      <c r="H73" s="324" t="s">
        <v>633</v>
      </c>
      <c r="I73" s="190" t="s">
        <v>595</v>
      </c>
      <c r="J73" s="144" t="s">
        <v>480</v>
      </c>
      <c r="K73" s="240" t="s">
        <v>89</v>
      </c>
      <c r="L73" s="336"/>
      <c r="M73" s="335"/>
      <c r="N73" s="336"/>
      <c r="O73" s="147"/>
      <c r="P73" s="149">
        <f t="shared" si="1"/>
        <v>0</v>
      </c>
      <c r="Q73" s="149"/>
      <c r="S73" s="178" t="s">
        <v>178</v>
      </c>
      <c r="T73" s="152"/>
      <c r="U73" s="151"/>
      <c r="V73" s="153"/>
      <c r="W73" s="233"/>
      <c r="X73" s="178"/>
      <c r="Y73" s="155" t="s">
        <v>91</v>
      </c>
      <c r="Z73" s="280"/>
      <c r="AA73" s="157"/>
      <c r="AB73" s="178"/>
      <c r="AC73" s="201"/>
      <c r="AD73" s="257"/>
      <c r="AE73" s="472"/>
      <c r="AF73" s="258"/>
      <c r="AG73" s="259"/>
      <c r="AH73" s="473"/>
      <c r="AI73" s="259"/>
      <c r="AJ73" s="473"/>
      <c r="AK73" s="260"/>
      <c r="AL73" s="473"/>
      <c r="AM73" s="165">
        <f t="shared" si="3"/>
        <v>0</v>
      </c>
      <c r="AN73" s="208" t="str">
        <f t="shared" si="0"/>
        <v>Bronze</v>
      </c>
      <c r="AO73" s="151"/>
      <c r="AP73" s="167"/>
      <c r="AQ73" s="167"/>
      <c r="AR73" s="178"/>
      <c r="AS73" s="236">
        <v>42095</v>
      </c>
      <c r="AT73" s="236">
        <v>42095</v>
      </c>
      <c r="AU73" s="236">
        <v>42095</v>
      </c>
      <c r="AV73" s="170"/>
      <c r="AW73" s="170"/>
      <c r="AX73" s="170"/>
      <c r="AY73" s="171"/>
      <c r="AZ73" s="171"/>
      <c r="BA73" s="171"/>
      <c r="BB73" s="172"/>
      <c r="BC73" s="172"/>
      <c r="BD73" s="172"/>
      <c r="BE73" s="173"/>
      <c r="BF73" s="173"/>
      <c r="BG73" s="173"/>
      <c r="BH73" s="174"/>
      <c r="BI73" s="175">
        <v>41752</v>
      </c>
      <c r="BJ73" s="489" t="s">
        <v>634</v>
      </c>
      <c r="BK73" s="174" t="s">
        <v>171</v>
      </c>
      <c r="BL73" s="174" t="s">
        <v>94</v>
      </c>
      <c r="BM73" s="176">
        <v>32958</v>
      </c>
      <c r="BN73" s="244"/>
      <c r="BO73" s="178"/>
      <c r="BP73" s="178"/>
      <c r="BQ73" s="151" t="s">
        <v>635</v>
      </c>
      <c r="BR73" s="151"/>
      <c r="BS73" s="151"/>
    </row>
    <row r="74" spans="1:71" ht="12.75">
      <c r="A74" s="138"/>
      <c r="B74" s="334">
        <v>3265</v>
      </c>
      <c r="C74" s="239" t="s">
        <v>636</v>
      </c>
      <c r="D74" s="231" t="s">
        <v>637</v>
      </c>
      <c r="E74" s="190" t="s">
        <v>638</v>
      </c>
      <c r="F74" s="190" t="s">
        <v>639</v>
      </c>
      <c r="G74" s="190"/>
      <c r="H74" s="325" t="s">
        <v>640</v>
      </c>
      <c r="I74" s="191" t="s">
        <v>641</v>
      </c>
      <c r="J74" s="144" t="s">
        <v>119</v>
      </c>
      <c r="K74" s="145" t="s">
        <v>89</v>
      </c>
      <c r="L74" s="241"/>
      <c r="M74" s="335"/>
      <c r="N74" s="336"/>
      <c r="O74" s="147"/>
      <c r="P74" s="149">
        <f t="shared" si="1"/>
        <v>0</v>
      </c>
      <c r="Q74" s="149"/>
      <c r="S74" s="151"/>
      <c r="T74" s="152"/>
      <c r="U74" s="151"/>
      <c r="V74" s="153"/>
      <c r="W74" s="154"/>
      <c r="X74" s="151"/>
      <c r="Y74" s="155" t="s">
        <v>91</v>
      </c>
      <c r="Z74" s="156"/>
      <c r="AA74" s="157"/>
      <c r="AB74" s="151"/>
      <c r="AC74" s="201"/>
      <c r="AD74" s="159"/>
      <c r="AE74" s="202"/>
      <c r="AF74" s="203"/>
      <c r="AG74" s="204"/>
      <c r="AH74" s="205"/>
      <c r="AI74" s="204"/>
      <c r="AJ74" s="205"/>
      <c r="AK74" s="206"/>
      <c r="AL74" s="207"/>
      <c r="AM74" s="165">
        <f t="shared" si="3"/>
        <v>0</v>
      </c>
      <c r="AN74" s="208">
        <f t="shared" si="0"/>
        <v>0</v>
      </c>
      <c r="AO74" s="178"/>
      <c r="AP74" s="167"/>
      <c r="AQ74" s="167"/>
      <c r="AR74" s="168"/>
      <c r="AS74" s="169">
        <v>42471</v>
      </c>
      <c r="AT74" s="169">
        <v>42471</v>
      </c>
      <c r="AU74" s="169">
        <v>42471</v>
      </c>
      <c r="AV74" s="170">
        <v>42471</v>
      </c>
      <c r="AW74" s="170">
        <v>42471</v>
      </c>
      <c r="AX74" s="170">
        <v>42471</v>
      </c>
      <c r="AY74" s="171"/>
      <c r="AZ74" s="171"/>
      <c r="BA74" s="171"/>
      <c r="BB74" s="172"/>
      <c r="BC74" s="172"/>
      <c r="BD74" s="172"/>
      <c r="BE74" s="173"/>
      <c r="BF74" s="173"/>
      <c r="BG74" s="173"/>
      <c r="BH74" s="174"/>
      <c r="BI74" s="175">
        <v>41493</v>
      </c>
      <c r="BJ74" s="174" t="s">
        <v>642</v>
      </c>
      <c r="BK74" s="174" t="s">
        <v>106</v>
      </c>
      <c r="BL74" s="174" t="s">
        <v>94</v>
      </c>
      <c r="BM74" s="176">
        <v>32967</v>
      </c>
      <c r="BN74" s="177"/>
      <c r="BO74" s="178"/>
      <c r="BP74" s="178"/>
      <c r="BQ74" s="151" t="s">
        <v>643</v>
      </c>
      <c r="BR74" s="151"/>
      <c r="BS74" s="151"/>
    </row>
    <row r="75" spans="1:71" ht="12.75">
      <c r="A75" s="360"/>
      <c r="B75" s="334">
        <v>3625</v>
      </c>
      <c r="C75" s="365" t="s">
        <v>644</v>
      </c>
      <c r="D75" s="277" t="s">
        <v>645</v>
      </c>
      <c r="E75" s="324"/>
      <c r="F75" s="324" t="s">
        <v>646</v>
      </c>
      <c r="G75" s="325"/>
      <c r="H75" s="324" t="s">
        <v>427</v>
      </c>
      <c r="I75" s="190" t="s">
        <v>647</v>
      </c>
      <c r="J75" s="144" t="s">
        <v>114</v>
      </c>
      <c r="K75" s="145" t="s">
        <v>89</v>
      </c>
      <c r="L75" s="181"/>
      <c r="N75" s="179"/>
      <c r="O75" s="147"/>
      <c r="P75" s="149">
        <f t="shared" si="1"/>
        <v>0</v>
      </c>
      <c r="Q75" s="149"/>
      <c r="S75" s="151"/>
      <c r="T75" s="152"/>
      <c r="U75" s="151"/>
      <c r="V75" s="153"/>
      <c r="W75" s="154"/>
      <c r="X75" s="151"/>
      <c r="Y75" s="155" t="s">
        <v>91</v>
      </c>
      <c r="Z75" s="156"/>
      <c r="AA75" s="157"/>
      <c r="AB75" s="151"/>
      <c r="AC75" s="201"/>
      <c r="AD75" s="159"/>
      <c r="AE75" s="202"/>
      <c r="AF75" s="203"/>
      <c r="AG75" s="204"/>
      <c r="AH75" s="205"/>
      <c r="AI75" s="204"/>
      <c r="AJ75" s="205"/>
      <c r="AK75" s="206"/>
      <c r="AL75" s="207"/>
      <c r="AM75" s="165">
        <f t="shared" si="3"/>
        <v>0</v>
      </c>
      <c r="AN75" s="208">
        <f t="shared" si="0"/>
        <v>0</v>
      </c>
      <c r="AO75" s="178"/>
      <c r="AP75" s="167"/>
      <c r="AQ75" s="167"/>
      <c r="AR75" s="168"/>
      <c r="AS75" s="169">
        <v>42951</v>
      </c>
      <c r="AT75" s="397">
        <v>42221</v>
      </c>
      <c r="AU75" s="236">
        <v>42106</v>
      </c>
      <c r="AV75" s="170"/>
      <c r="AW75" s="170"/>
      <c r="AX75" s="170"/>
      <c r="AY75" s="171"/>
      <c r="AZ75" s="171"/>
      <c r="BA75" s="171"/>
      <c r="BB75" s="172"/>
      <c r="BC75" s="172"/>
      <c r="BD75" s="172"/>
      <c r="BE75" s="173"/>
      <c r="BF75" s="173"/>
      <c r="BG75" s="173"/>
      <c r="BH75" s="174"/>
      <c r="BI75" s="175">
        <v>41997</v>
      </c>
      <c r="BJ75" s="178" t="s">
        <v>648</v>
      </c>
      <c r="BK75" s="140" t="s">
        <v>106</v>
      </c>
      <c r="BL75" s="174" t="s">
        <v>116</v>
      </c>
      <c r="BM75" s="176">
        <v>32960</v>
      </c>
      <c r="BN75" s="244"/>
      <c r="BO75" s="178"/>
      <c r="BP75" s="178"/>
      <c r="BQ75" s="151" t="s">
        <v>649</v>
      </c>
      <c r="BR75" s="151"/>
      <c r="BS75" s="151"/>
    </row>
    <row r="76" spans="1:69" ht="12.75">
      <c r="A76" s="217"/>
      <c r="B76" s="139"/>
      <c r="C76" s="178" t="s">
        <v>650</v>
      </c>
      <c r="D76" s="231" t="s">
        <v>645</v>
      </c>
      <c r="F76" s="193" t="s">
        <v>651</v>
      </c>
      <c r="H76" s="190" t="s">
        <v>652</v>
      </c>
      <c r="I76" s="190" t="s">
        <v>653</v>
      </c>
      <c r="J76" s="144" t="s">
        <v>109</v>
      </c>
      <c r="K76" s="240" t="s">
        <v>111</v>
      </c>
      <c r="L76" s="491"/>
      <c r="M76" s="230"/>
      <c r="N76" s="221"/>
      <c r="O76" s="351"/>
      <c r="P76" s="149">
        <f>N76-L76</f>
        <v>0</v>
      </c>
      <c r="Q76" s="149"/>
      <c r="V76" s="153"/>
      <c r="W76" s="154"/>
      <c r="Y76" s="155"/>
      <c r="Z76" s="156"/>
      <c r="AA76" s="157"/>
      <c r="AC76" s="158"/>
      <c r="AD76" s="159"/>
      <c r="AE76" s="160"/>
      <c r="AF76" s="161"/>
      <c r="AG76" s="162"/>
      <c r="AH76" s="163"/>
      <c r="AI76" s="162"/>
      <c r="AJ76" s="163"/>
      <c r="AK76" s="164"/>
      <c r="AL76" s="163"/>
      <c r="AM76" s="165">
        <f t="shared" si="3"/>
        <v>0</v>
      </c>
      <c r="AN76" s="208">
        <f aca="true" t="shared" si="4" ref="AN76:AN83">S76</f>
        <v>0</v>
      </c>
      <c r="AO76" s="178"/>
      <c r="AP76" s="364"/>
      <c r="AQ76" s="364"/>
      <c r="AS76" s="399">
        <v>43176</v>
      </c>
      <c r="AT76" s="169">
        <v>42446</v>
      </c>
      <c r="AU76" s="169">
        <v>42263</v>
      </c>
      <c r="AV76" s="170"/>
      <c r="AW76" s="170"/>
      <c r="AX76" s="170"/>
      <c r="AY76" s="171"/>
      <c r="AZ76" s="171"/>
      <c r="BA76" s="171"/>
      <c r="BB76" s="172"/>
      <c r="BC76" s="172"/>
      <c r="BD76" s="172"/>
      <c r="BE76" s="173"/>
      <c r="BF76" s="173"/>
      <c r="BG76" s="173"/>
      <c r="BI76" s="275"/>
      <c r="BJ76" s="174"/>
      <c r="BK76" s="174"/>
      <c r="BL76" s="174"/>
      <c r="BM76" s="176"/>
      <c r="BQ76" s="178"/>
    </row>
    <row r="77" spans="1:71" ht="12.75">
      <c r="A77" s="354" t="s">
        <v>96</v>
      </c>
      <c r="B77" s="345">
        <v>2287</v>
      </c>
      <c r="C77" s="217" t="s">
        <v>654</v>
      </c>
      <c r="D77" s="189" t="s">
        <v>655</v>
      </c>
      <c r="E77" s="416" t="s">
        <v>656</v>
      </c>
      <c r="F77" s="416" t="s">
        <v>657</v>
      </c>
      <c r="G77" s="492"/>
      <c r="H77" s="419" t="s">
        <v>658</v>
      </c>
      <c r="I77" s="416" t="s">
        <v>120</v>
      </c>
      <c r="J77" s="493" t="s">
        <v>109</v>
      </c>
      <c r="K77" s="494" t="s">
        <v>89</v>
      </c>
      <c r="L77" s="196"/>
      <c r="M77" s="369"/>
      <c r="N77" s="196"/>
      <c r="O77" s="495"/>
      <c r="P77" s="149">
        <f>N77-L77</f>
        <v>0</v>
      </c>
      <c r="Q77" s="270"/>
      <c r="S77" s="347"/>
      <c r="T77" s="419"/>
      <c r="U77" s="347"/>
      <c r="V77" s="496"/>
      <c r="W77" s="272"/>
      <c r="X77" s="197"/>
      <c r="Y77" s="155" t="s">
        <v>91</v>
      </c>
      <c r="Z77" s="199"/>
      <c r="AA77" s="200"/>
      <c r="AB77" s="197"/>
      <c r="AC77" s="201"/>
      <c r="AD77" s="159"/>
      <c r="AE77" s="202"/>
      <c r="AF77" s="203"/>
      <c r="AG77" s="204"/>
      <c r="AH77" s="205"/>
      <c r="AI77" s="204"/>
      <c r="AJ77" s="205"/>
      <c r="AK77" s="206"/>
      <c r="AL77" s="207"/>
      <c r="AM77" s="165">
        <f t="shared" si="3"/>
        <v>0</v>
      </c>
      <c r="AN77" s="208">
        <f t="shared" si="4"/>
        <v>0</v>
      </c>
      <c r="AP77" s="210"/>
      <c r="AQ77" s="210"/>
      <c r="AR77" s="497"/>
      <c r="AS77" s="169">
        <v>43010</v>
      </c>
      <c r="AT77" s="169">
        <v>42287</v>
      </c>
      <c r="AU77" s="236">
        <v>42097</v>
      </c>
      <c r="AV77" s="170"/>
      <c r="AW77" s="170"/>
      <c r="AX77" s="170"/>
      <c r="AY77" s="171"/>
      <c r="AZ77" s="171"/>
      <c r="BA77" s="171"/>
      <c r="BB77" s="172"/>
      <c r="BC77" s="172"/>
      <c r="BD77" s="172"/>
      <c r="BE77" s="173"/>
      <c r="BF77" s="173"/>
      <c r="BG77" s="173"/>
      <c r="BH77" s="323"/>
      <c r="BI77" s="498">
        <v>40600</v>
      </c>
      <c r="BJ77" s="227" t="s">
        <v>659</v>
      </c>
      <c r="BK77" s="368" t="s">
        <v>106</v>
      </c>
      <c r="BL77" s="213" t="s">
        <v>94</v>
      </c>
      <c r="BM77" s="215">
        <v>32963</v>
      </c>
      <c r="BN77" s="493"/>
      <c r="BQ77" s="217" t="s">
        <v>660</v>
      </c>
      <c r="BR77" s="217"/>
      <c r="BS77" s="217"/>
    </row>
    <row r="78" spans="1:73" ht="12.75">
      <c r="A78" s="138"/>
      <c r="B78" s="139">
        <v>1481</v>
      </c>
      <c r="C78" s="168" t="s">
        <v>661</v>
      </c>
      <c r="D78" s="231" t="s">
        <v>655</v>
      </c>
      <c r="E78" s="190" t="s">
        <v>662</v>
      </c>
      <c r="F78" s="190" t="s">
        <v>663</v>
      </c>
      <c r="G78" s="190" t="s">
        <v>664</v>
      </c>
      <c r="H78" s="324" t="s">
        <v>665</v>
      </c>
      <c r="I78" s="191" t="s">
        <v>126</v>
      </c>
      <c r="J78" s="474" t="s">
        <v>114</v>
      </c>
      <c r="K78" s="145" t="s">
        <v>89</v>
      </c>
      <c r="L78" s="241"/>
      <c r="M78" s="335"/>
      <c r="N78" s="336"/>
      <c r="O78" s="147"/>
      <c r="P78" s="149">
        <f>N78-L78</f>
        <v>0</v>
      </c>
      <c r="Q78" s="149"/>
      <c r="R78" s="150"/>
      <c r="S78" s="151"/>
      <c r="T78" s="152"/>
      <c r="U78" s="151"/>
      <c r="V78" s="499"/>
      <c r="W78" s="154"/>
      <c r="X78" s="151"/>
      <c r="Y78" s="155" t="s">
        <v>91</v>
      </c>
      <c r="Z78" s="156"/>
      <c r="AA78" s="157" t="s">
        <v>666</v>
      </c>
      <c r="AB78" s="151"/>
      <c r="AC78" s="158"/>
      <c r="AD78" s="159"/>
      <c r="AE78" s="160"/>
      <c r="AF78" s="161"/>
      <c r="AG78" s="162"/>
      <c r="AH78" s="163"/>
      <c r="AI78" s="162"/>
      <c r="AJ78" s="163"/>
      <c r="AK78" s="164"/>
      <c r="AL78" s="163"/>
      <c r="AM78" s="165">
        <f t="shared" si="3"/>
        <v>0</v>
      </c>
      <c r="AN78" s="208">
        <f t="shared" si="4"/>
        <v>0</v>
      </c>
      <c r="AO78" s="178"/>
      <c r="AP78" s="167"/>
      <c r="AQ78" s="167" t="s">
        <v>667</v>
      </c>
      <c r="AR78" s="168"/>
      <c r="AS78" s="212">
        <v>43118</v>
      </c>
      <c r="AT78" s="212">
        <v>42388</v>
      </c>
      <c r="AU78" s="212">
        <v>42388</v>
      </c>
      <c r="AV78" s="170"/>
      <c r="AW78" s="170"/>
      <c r="AX78" s="170"/>
      <c r="AY78" s="171"/>
      <c r="AZ78" s="171"/>
      <c r="BA78" s="171"/>
      <c r="BB78" s="172"/>
      <c r="BC78" s="172"/>
      <c r="BD78" s="172"/>
      <c r="BE78" s="173"/>
      <c r="BF78" s="173"/>
      <c r="BG78" s="173"/>
      <c r="BH78" s="174"/>
      <c r="BI78" s="175">
        <v>39507</v>
      </c>
      <c r="BJ78" s="174" t="s">
        <v>668</v>
      </c>
      <c r="BK78" s="174" t="s">
        <v>106</v>
      </c>
      <c r="BL78" s="174" t="s">
        <v>94</v>
      </c>
      <c r="BM78" s="176">
        <v>32967</v>
      </c>
      <c r="BN78" s="244" t="s">
        <v>182</v>
      </c>
      <c r="BO78" s="178"/>
      <c r="BP78" s="178"/>
      <c r="BQ78" s="151" t="s">
        <v>669</v>
      </c>
      <c r="BR78" s="151"/>
      <c r="BS78" s="151"/>
      <c r="BT78" s="151"/>
      <c r="BU78" s="151"/>
    </row>
    <row r="79" spans="1:69" ht="12.75">
      <c r="A79" s="245"/>
      <c r="B79" s="500">
        <v>3485</v>
      </c>
      <c r="C79" s="151" t="s">
        <v>670</v>
      </c>
      <c r="D79" s="218" t="s">
        <v>671</v>
      </c>
      <c r="E79" s="219" t="s">
        <v>672</v>
      </c>
      <c r="F79" s="219" t="s">
        <v>673</v>
      </c>
      <c r="G79" s="219"/>
      <c r="H79" s="253" t="s">
        <v>674</v>
      </c>
      <c r="I79" s="186" t="s">
        <v>675</v>
      </c>
      <c r="J79" s="186" t="s">
        <v>109</v>
      </c>
      <c r="K79" s="220" t="s">
        <v>89</v>
      </c>
      <c r="L79" s="181"/>
      <c r="O79" s="222"/>
      <c r="P79" s="149">
        <f>N79-L79</f>
        <v>0</v>
      </c>
      <c r="Q79" s="223"/>
      <c r="S79" s="186"/>
      <c r="T79" s="226"/>
      <c r="U79" s="253"/>
      <c r="V79" s="501"/>
      <c r="W79" s="263"/>
      <c r="X79" s="253"/>
      <c r="Y79" s="155" t="s">
        <v>91</v>
      </c>
      <c r="Z79" s="156"/>
      <c r="AA79" s="157"/>
      <c r="AB79" s="253"/>
      <c r="AC79" s="201"/>
      <c r="AD79" s="438"/>
      <c r="AE79" s="160"/>
      <c r="AF79" s="161"/>
      <c r="AG79" s="162"/>
      <c r="AH79" s="273"/>
      <c r="AI79" s="162"/>
      <c r="AJ79" s="273"/>
      <c r="AK79" s="164"/>
      <c r="AL79" s="273"/>
      <c r="AM79" s="165">
        <f t="shared" si="3"/>
        <v>0</v>
      </c>
      <c r="AN79" s="208">
        <f t="shared" si="4"/>
        <v>0</v>
      </c>
      <c r="AO79" s="253"/>
      <c r="AP79" s="228"/>
      <c r="AQ79" s="228"/>
      <c r="AR79" s="253"/>
      <c r="AS79" s="450">
        <v>42090</v>
      </c>
      <c r="AT79" s="450">
        <v>42169</v>
      </c>
      <c r="AU79" s="450">
        <v>42169</v>
      </c>
      <c r="AV79" s="170"/>
      <c r="AW79" s="170"/>
      <c r="AX79" s="170"/>
      <c r="AY79" s="171"/>
      <c r="AZ79" s="171"/>
      <c r="BA79" s="171"/>
      <c r="BB79" s="172"/>
      <c r="BC79" s="172"/>
      <c r="BD79" s="172"/>
      <c r="BE79" s="173"/>
      <c r="BF79" s="173"/>
      <c r="BG79" s="173"/>
      <c r="BH79" s="253"/>
      <c r="BI79" s="502">
        <v>41804</v>
      </c>
      <c r="BJ79" s="253" t="s">
        <v>676</v>
      </c>
      <c r="BK79" s="253" t="s">
        <v>93</v>
      </c>
      <c r="BL79" s="253" t="s">
        <v>116</v>
      </c>
      <c r="BM79" s="253">
        <v>32958</v>
      </c>
      <c r="BN79" s="253"/>
      <c r="BO79" s="253"/>
      <c r="BP79" s="253"/>
      <c r="BQ79" s="253"/>
    </row>
    <row r="80" ht="12.75">
      <c r="AN80" s="208">
        <f t="shared" si="4"/>
        <v>0</v>
      </c>
    </row>
    <row r="81" ht="13.5">
      <c r="AN81" s="208">
        <f t="shared" si="4"/>
        <v>0</v>
      </c>
    </row>
    <row r="82" ht="13.5">
      <c r="AN82" s="208">
        <f t="shared" si="4"/>
        <v>0</v>
      </c>
    </row>
    <row r="88" ht="12.75">
      <c r="I88" s="217"/>
    </row>
    <row r="105" spans="1:73" ht="17.25" customHeight="1">
      <c r="A105" s="503" t="s">
        <v>677</v>
      </c>
      <c r="B105" s="504"/>
      <c r="C105" s="505"/>
      <c r="D105" s="463" t="s">
        <v>678</v>
      </c>
      <c r="E105" s="506"/>
      <c r="F105" s="506"/>
      <c r="G105" s="367"/>
      <c r="H105" s="506"/>
      <c r="AF105" s="507"/>
      <c r="AG105" s="507"/>
      <c r="AH105" s="507"/>
      <c r="AI105" s="507"/>
      <c r="AJ105" s="507"/>
      <c r="AK105" s="507"/>
      <c r="AL105" s="227"/>
      <c r="AM105" s="507"/>
      <c r="AN105" s="508"/>
      <c r="BM105" s="186"/>
      <c r="BU105" t="s">
        <v>679</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Dog Kidz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sblakley</dc:creator>
  <cp:keywords/>
  <dc:description/>
  <cp:lastModifiedBy>sblakley</cp:lastModifiedBy>
  <dcterms:created xsi:type="dcterms:W3CDTF">2015-05-24T15:24:35Z</dcterms:created>
  <dcterms:modified xsi:type="dcterms:W3CDTF">2015-05-24T15:25:42Z</dcterms:modified>
  <cp:category/>
  <cp:version/>
  <cp:contentType/>
  <cp:contentStatus/>
</cp:coreProperties>
</file>